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15" activeTab="0"/>
  </bookViews>
  <sheets>
    <sheet name="Решение 25.02.2021" sheetId="1" r:id="rId1"/>
  </sheets>
  <definedNames>
    <definedName name="_xlnm.Print_Area" localSheetId="0">'Решение 25.02.2021'!$A$1:$F$40</definedName>
  </definedNames>
  <calcPr fullCalcOnLoad="1"/>
</workbook>
</file>

<file path=xl/sharedStrings.xml><?xml version="1.0" encoding="utf-8"?>
<sst xmlns="http://schemas.openxmlformats.org/spreadsheetml/2006/main" count="66" uniqueCount="57">
  <si>
    <t>Изменения в Решение</t>
  </si>
  <si>
    <t>Обоснование</t>
  </si>
  <si>
    <t>Приложение № 6</t>
  </si>
  <si>
    <t>Приложение № 8</t>
  </si>
  <si>
    <t>Приложение № 4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</si>
  <si>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</si>
  <si>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</si>
  <si>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</si>
  <si>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</si>
  <si>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</si>
  <si>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2022 год</t>
  </si>
  <si>
    <t>ВСЕГО Расходов 2022 год</t>
  </si>
  <si>
    <t>ВСЕГО 2022 год</t>
  </si>
  <si>
    <t>Внесении изменений в Решение Китовского сельского поселения от 24.12.2021 г. №30 "О бюджете Китовского сельского поселения на 2022 год и на плановый период 2023 и 2024 годов"</t>
  </si>
  <si>
    <t>Приложение № 3</t>
  </si>
  <si>
    <t>000 01 05 00 00 00 0000 000</t>
  </si>
  <si>
    <t>000 01 05 00 00 00 0000 500</t>
  </si>
  <si>
    <t>000 01 05 02 00 00 0000 500</t>
  </si>
  <si>
    <t>000 01 05 02 01 00 0000 510</t>
  </si>
  <si>
    <t>927 01 05 02 01 10 0000 510</t>
  </si>
  <si>
    <t>000 01 05 00 00 00 0000 600</t>
  </si>
  <si>
    <t>000 01 05 02 00 00 0000 600</t>
  </si>
  <si>
    <t>000 01 05 02 01 00 0000 610</t>
  </si>
  <si>
    <t>927 01 05 02 01 10 0000 610</t>
  </si>
  <si>
    <t xml:space="preserve">Изменение остатков средств  на  счетах  по учету средств бюджета                    </t>
  </si>
  <si>
    <t>Увеличение прочих остатков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</si>
  <si>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</si>
  <si>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</si>
  <si>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Администрация Китовского сельского поселения</t>
  </si>
  <si>
    <t>Начальник отдела финансов и экономики</t>
  </si>
  <si>
    <t>Колосова Л.В.</t>
  </si>
  <si>
    <t>Источники внутреннего финансирования дефицита бюджета Китовского сельского поселения</t>
  </si>
  <si>
    <t>Решение № 30 от 24.12.2021 г. (с изменениями)</t>
  </si>
  <si>
    <t>Муниципальная программа Китовского сельского поселения «Муниципальное управление Китовского сельского поселения»</t>
  </si>
  <si>
    <t>0100000000</t>
  </si>
  <si>
    <t>ОБЩЕГОСУДАРСТВЕННЫЕ ВОПРОСЫ</t>
  </si>
  <si>
    <t>0100</t>
  </si>
  <si>
    <t>Другие общегосударственные вопросы</t>
  </si>
  <si>
    <t>0113</t>
  </si>
  <si>
    <t>0130000000</t>
  </si>
  <si>
    <t>0130400000</t>
  </si>
  <si>
    <t>Оплата членских взносов за 2022 год Ассоциации "Совет муниципальных образований Ивановской области"</t>
  </si>
  <si>
    <t>Подпрограмма "Муниципальная служба Китовского сельского поселения"</t>
  </si>
  <si>
    <t>Основное мероприятие «Уплата членского взноса в Совет муниципальных образований Ивановской области»</t>
  </si>
  <si>
    <t>Уплата членского взноса в Совет муниципальных образований Ивановской области (Иные бюджетные ассигнования)</t>
  </si>
  <si>
    <t>0130400090 800</t>
  </si>
  <si>
    <t>927 0113 0130400090 800</t>
  </si>
  <si>
    <t>Подпрограмма «Управление муниципальным имуществом и земельными ресурсами»</t>
  </si>
  <si>
    <t>0110000000</t>
  </si>
  <si>
    <t>Основное мероприятие «Повышение эффективности использования муниципального имущества»</t>
  </si>
  <si>
    <t>0110100000</t>
  </si>
  <si>
    <t>Обеспечение  сохранности имущества Китовского сельского поселения  (Закупка товаров, работ и услуг для обеспечения государственных (муниципальных) нужд)</t>
  </si>
  <si>
    <t>0110120120</t>
  </si>
  <si>
    <t>Оплата работ по текущему ремонту крыши муниципального имущества</t>
  </si>
  <si>
    <t>927 0113 0110120120 200</t>
  </si>
  <si>
    <t>Пояснительная записка к уточнению бюджета на 22 июня 2022 года</t>
  </si>
  <si>
    <t xml:space="preserve">Проект Решения от 22.06.2022 г.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</si>
</sst>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  <numFmt numFmtId="179" formatCode="[$-FC19]d\ mmmm\ yyyy\ &quot;г.&quot;"/>
    <numFmt numFmtId="180" formatCode="000000"/>
    <numFmt numFmtId="181" formatCode="0;[Red]0"/>
    <numFmt numFmtId="182" formatCode="0.000"/>
    <numFmt numFmtId="183" formatCode="0.0000"/>
    <numFmt numFmtId="184" formatCode="#,##0.00_ ;\-#,##0.00\ "/>
  </numFmts>
  <fonts count="6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 Cyr"/>
      <family val="0"/>
    </font>
    <font>
      <sz val="10"/>
      <color indexed="30"/>
      <name val="Times New Roman"/>
      <family val="1"/>
    </font>
    <font>
      <b/>
      <sz val="10"/>
      <color indexed="30"/>
      <name val="Arial Cyr"/>
      <family val="0"/>
    </font>
    <font>
      <sz val="12"/>
      <color indexed="3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 Cyr"/>
      <family val="0"/>
    </font>
    <font>
      <sz val="10"/>
      <color rgb="FF0070C0"/>
      <name val="Times New Roman"/>
      <family val="1"/>
    </font>
    <font>
      <b/>
      <sz val="10"/>
      <color rgb="FF0070C0"/>
      <name val="Arial Cyr"/>
      <family val="0"/>
    </font>
    <font>
      <sz val="12"/>
      <color rgb="FF0070C0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58" fillId="0" borderId="0" xfId="0" applyFont="1" applyBorder="1" applyAlignment="1">
      <alignment horizontal="center" wrapText="1"/>
    </xf>
    <xf numFmtId="0" fontId="58" fillId="0" borderId="0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Border="1" applyAlignment="1">
      <alignment horizontal="right"/>
    </xf>
    <xf numFmtId="0" fontId="58" fillId="0" borderId="0" xfId="0" applyFont="1" applyFill="1" applyBorder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" fontId="58" fillId="0" borderId="0" xfId="0" applyNumberFormat="1" applyFont="1" applyBorder="1" applyAlignment="1">
      <alignment horizontal="center" wrapText="1"/>
    </xf>
    <xf numFmtId="4" fontId="58" fillId="33" borderId="0" xfId="0" applyNumberFormat="1" applyFont="1" applyFill="1" applyBorder="1" applyAlignment="1">
      <alignment horizontal="center" wrapText="1"/>
    </xf>
    <xf numFmtId="0" fontId="58" fillId="33" borderId="0" xfId="0" applyFont="1" applyFill="1" applyBorder="1" applyAlignment="1">
      <alignment horizontal="center" wrapText="1"/>
    </xf>
    <xf numFmtId="0" fontId="58" fillId="33" borderId="0" xfId="0" applyFont="1" applyFill="1" applyBorder="1" applyAlignment="1">
      <alignment/>
    </xf>
    <xf numFmtId="0" fontId="58" fillId="33" borderId="0" xfId="0" applyFont="1" applyFill="1" applyAlignment="1">
      <alignment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 horizontal="center" wrapText="1"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4" fontId="61" fillId="0" borderId="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0" fontId="9" fillId="35" borderId="14" xfId="0" applyFont="1" applyFill="1" applyBorder="1" applyAlignment="1">
      <alignment horizontal="center" vertical="center" wrapText="1"/>
    </xf>
    <xf numFmtId="4" fontId="2" fillId="35" borderId="15" xfId="0" applyNumberFormat="1" applyFont="1" applyFill="1" applyBorder="1" applyAlignment="1">
      <alignment vertical="center" wrapText="1"/>
    </xf>
    <xf numFmtId="4" fontId="2" fillId="35" borderId="16" xfId="0" applyNumberFormat="1" applyFont="1" applyFill="1" applyBorder="1" applyAlignment="1">
      <alignment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/>
    </xf>
    <xf numFmtId="4" fontId="2" fillId="35" borderId="17" xfId="0" applyNumberFormat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0" borderId="11" xfId="53" applyFont="1" applyFill="1" applyBorder="1" applyAlignment="1">
      <alignment horizontal="center" vertical="center" wrapText="1"/>
      <protection/>
    </xf>
    <xf numFmtId="1" fontId="2" fillId="35" borderId="15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6" fillId="35" borderId="15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justify" vertical="center" wrapText="1"/>
    </xf>
    <xf numFmtId="4" fontId="2" fillId="0" borderId="11" xfId="0" applyNumberFormat="1" applyFont="1" applyFill="1" applyBorder="1" applyAlignment="1">
      <alignment horizontal="justify" vertical="center" wrapText="1"/>
    </xf>
    <xf numFmtId="0" fontId="6" fillId="36" borderId="14" xfId="0" applyFont="1" applyFill="1" applyBorder="1" applyAlignment="1">
      <alignment horizontal="center" vertical="center" wrapText="1"/>
    </xf>
    <xf numFmtId="49" fontId="2" fillId="36" borderId="15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1" fontId="6" fillId="0" borderId="0" xfId="61" applyFont="1" applyFill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49" fontId="10" fillId="0" borderId="20" xfId="0" applyNumberFormat="1" applyFont="1" applyFill="1" applyBorder="1" applyAlignment="1">
      <alignment vertical="center" wrapText="1"/>
    </xf>
    <xf numFmtId="178" fontId="1" fillId="0" borderId="2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 wrapText="1"/>
    </xf>
    <xf numFmtId="49" fontId="6" fillId="37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49" fontId="6" fillId="37" borderId="0" xfId="53" applyNumberFormat="1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left" vertical="center"/>
    </xf>
    <xf numFmtId="0" fontId="11" fillId="37" borderId="0" xfId="53" applyFont="1" applyFill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6" fillId="37" borderId="0" xfId="53" applyFont="1" applyFill="1" applyBorder="1" applyAlignment="1">
      <alignment horizontal="center" vertical="center" wrapText="1"/>
      <protection/>
    </xf>
    <xf numFmtId="0" fontId="12" fillId="37" borderId="0" xfId="53" applyFont="1" applyFill="1" applyBorder="1" applyAlignment="1">
      <alignment horizontal="center" vertical="center" wrapText="1"/>
      <protection/>
    </xf>
    <xf numFmtId="0" fontId="2" fillId="0" borderId="0" xfId="53" applyFont="1" applyBorder="1" applyAlignment="1">
      <alignment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178" fontId="11" fillId="0" borderId="0" xfId="0" applyNumberFormat="1" applyFont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 wrapText="1"/>
    </xf>
    <xf numFmtId="0" fontId="1" fillId="0" borderId="0" xfId="53" applyFont="1" applyBorder="1" applyAlignment="1">
      <alignment horizontal="center" vertical="center" wrapText="1"/>
      <protection/>
    </xf>
    <xf numFmtId="178" fontId="1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 vertical="center"/>
    </xf>
    <xf numFmtId="0" fontId="9" fillId="0" borderId="0" xfId="53" applyFont="1" applyBorder="1" applyAlignment="1">
      <alignment vertical="center" wrapText="1"/>
      <protection/>
    </xf>
    <xf numFmtId="1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53" applyFont="1" applyBorder="1" applyAlignment="1">
      <alignment vertical="center" wrapText="1"/>
      <protection/>
    </xf>
    <xf numFmtId="0" fontId="13" fillId="0" borderId="0" xfId="0" applyFont="1" applyBorder="1" applyAlignment="1">
      <alignment horizontal="center" vertical="center"/>
    </xf>
    <xf numFmtId="49" fontId="1" fillId="0" borderId="0" xfId="53" applyNumberFormat="1" applyFont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49" fontId="2" fillId="37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5" fillId="37" borderId="0" xfId="0" applyNumberFormat="1" applyFont="1" applyFill="1" applyBorder="1" applyAlignment="1">
      <alignment horizontal="left"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0" fontId="6" fillId="37" borderId="0" xfId="53" applyFont="1" applyFill="1" applyBorder="1" applyAlignment="1">
      <alignment horizontal="left" vertical="center" wrapText="1"/>
      <protection/>
    </xf>
    <xf numFmtId="3" fontId="1" fillId="0" borderId="0" xfId="0" applyNumberFormat="1" applyFont="1" applyBorder="1" applyAlignment="1">
      <alignment vertical="center" wrapText="1"/>
    </xf>
    <xf numFmtId="176" fontId="1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11" fontId="13" fillId="0" borderId="0" xfId="0" applyNumberFormat="1" applyFont="1" applyBorder="1" applyAlignment="1">
      <alignment horizontal="left" vertical="center" wrapText="1"/>
    </xf>
    <xf numFmtId="11" fontId="2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Alignment="1">
      <alignment horizontal="center" vertical="center" wrapText="1"/>
    </xf>
    <xf numFmtId="178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2" fillId="34" borderId="10" xfId="0" applyFont="1" applyFill="1" applyBorder="1" applyAlignment="1">
      <alignment horizontal="center" vertical="top" wrapText="1"/>
    </xf>
    <xf numFmtId="0" fontId="62" fillId="34" borderId="1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vertical="top" wrapText="1"/>
    </xf>
    <xf numFmtId="4" fontId="2" fillId="0" borderId="13" xfId="0" applyNumberFormat="1" applyFont="1" applyFill="1" applyBorder="1" applyAlignment="1">
      <alignment horizontal="justify" vertical="center" wrapText="1"/>
    </xf>
    <xf numFmtId="0" fontId="9" fillId="35" borderId="21" xfId="0" applyFont="1" applyFill="1" applyBorder="1" applyAlignment="1">
      <alignment horizontal="center" vertical="center"/>
    </xf>
    <xf numFmtId="1" fontId="2" fillId="35" borderId="22" xfId="0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wrapText="1"/>
    </xf>
    <xf numFmtId="0" fontId="58" fillId="0" borderId="0" xfId="0" applyFont="1" applyBorder="1" applyAlignment="1">
      <alignment/>
    </xf>
    <xf numFmtId="0" fontId="58" fillId="0" borderId="0" xfId="0" applyFont="1" applyAlignment="1">
      <alignment/>
    </xf>
    <xf numFmtId="4" fontId="58" fillId="0" borderId="0" xfId="0" applyNumberFormat="1" applyFont="1" applyBorder="1" applyAlignment="1">
      <alignment horizontal="center" wrapText="1"/>
    </xf>
    <xf numFmtId="0" fontId="58" fillId="0" borderId="0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Border="1" applyAlignment="1">
      <alignment horizontal="right"/>
    </xf>
    <xf numFmtId="0" fontId="9" fillId="35" borderId="23" xfId="0" applyFont="1" applyFill="1" applyBorder="1" applyAlignment="1">
      <alignment horizontal="center" vertical="center"/>
    </xf>
    <xf numFmtId="0" fontId="63" fillId="38" borderId="10" xfId="0" applyFont="1" applyFill="1" applyBorder="1" applyAlignment="1">
      <alignment horizontal="justify" vertical="top" wrapText="1"/>
    </xf>
    <xf numFmtId="49" fontId="64" fillId="38" borderId="10" xfId="0" applyNumberFormat="1" applyFont="1" applyFill="1" applyBorder="1" applyAlignment="1">
      <alignment horizontal="center" vertical="top"/>
    </xf>
    <xf numFmtId="0" fontId="65" fillId="16" borderId="10" xfId="0" applyFont="1" applyFill="1" applyBorder="1" applyAlignment="1">
      <alignment horizontal="justify" vertical="top" wrapText="1"/>
    </xf>
    <xf numFmtId="49" fontId="66" fillId="16" borderId="10" xfId="0" applyNumberFormat="1" applyFont="1" applyFill="1" applyBorder="1" applyAlignment="1">
      <alignment horizontal="center" vertical="top"/>
    </xf>
    <xf numFmtId="0" fontId="62" fillId="10" borderId="10" xfId="0" applyFont="1" applyFill="1" applyBorder="1" applyAlignment="1">
      <alignment horizontal="justify" vertical="top" wrapText="1"/>
    </xf>
    <xf numFmtId="49" fontId="67" fillId="10" borderId="10" xfId="0" applyNumberFormat="1" applyFont="1" applyFill="1" applyBorder="1" applyAlignment="1">
      <alignment horizontal="center" vertical="top"/>
    </xf>
    <xf numFmtId="0" fontId="62" fillId="0" borderId="10" xfId="0" applyFont="1" applyBorder="1" applyAlignment="1">
      <alignment horizontal="justify" vertical="top" wrapText="1"/>
    </xf>
    <xf numFmtId="49" fontId="67" fillId="0" borderId="10" xfId="0" applyNumberFormat="1" applyFont="1" applyBorder="1" applyAlignment="1">
      <alignment horizontal="center" vertical="top"/>
    </xf>
    <xf numFmtId="4" fontId="2" fillId="0" borderId="18" xfId="0" applyNumberFormat="1" applyFont="1" applyFill="1" applyBorder="1" applyAlignment="1">
      <alignment horizontal="justify" vertical="center" wrapText="1"/>
    </xf>
    <xf numFmtId="49" fontId="6" fillId="35" borderId="24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top" wrapText="1"/>
    </xf>
    <xf numFmtId="0" fontId="58" fillId="0" borderId="0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Border="1" applyAlignment="1">
      <alignment horizontal="right"/>
    </xf>
    <xf numFmtId="49" fontId="2" fillId="34" borderId="10" xfId="0" applyNumberFormat="1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vertical="top" wrapText="1"/>
    </xf>
    <xf numFmtId="0" fontId="63" fillId="38" borderId="10" xfId="0" applyFont="1" applyFill="1" applyBorder="1" applyAlignment="1">
      <alignment vertical="top" wrapText="1"/>
    </xf>
    <xf numFmtId="49" fontId="63" fillId="38" borderId="10" xfId="0" applyNumberFormat="1" applyFont="1" applyFill="1" applyBorder="1" applyAlignment="1">
      <alignment horizontal="center" vertical="top"/>
    </xf>
    <xf numFmtId="0" fontId="58" fillId="0" borderId="0" xfId="0" applyFont="1" applyBorder="1" applyAlignment="1">
      <alignment/>
    </xf>
    <xf numFmtId="171" fontId="2" fillId="34" borderId="10" xfId="63" applyFont="1" applyFill="1" applyBorder="1" applyAlignment="1">
      <alignment horizontal="right" vertical="center" wrapText="1"/>
    </xf>
    <xf numFmtId="4" fontId="2" fillId="34" borderId="17" xfId="0" applyNumberFormat="1" applyFont="1" applyFill="1" applyBorder="1" applyAlignment="1">
      <alignment horizontal="right" vertical="center" wrapText="1"/>
    </xf>
    <xf numFmtId="4" fontId="63" fillId="38" borderId="10" xfId="0" applyNumberFormat="1" applyFont="1" applyFill="1" applyBorder="1" applyAlignment="1">
      <alignment horizontal="right" vertical="top"/>
    </xf>
    <xf numFmtId="4" fontId="64" fillId="38" borderId="10" xfId="0" applyNumberFormat="1" applyFont="1" applyFill="1" applyBorder="1" applyAlignment="1">
      <alignment horizontal="right" vertical="top"/>
    </xf>
    <xf numFmtId="4" fontId="2" fillId="34" borderId="10" xfId="0" applyNumberFormat="1" applyFont="1" applyFill="1" applyBorder="1" applyAlignment="1">
      <alignment horizontal="right" vertical="center" wrapText="1"/>
    </xf>
    <xf numFmtId="4" fontId="2" fillId="34" borderId="12" xfId="0" applyNumberFormat="1" applyFont="1" applyFill="1" applyBorder="1" applyAlignment="1">
      <alignment horizontal="right" vertical="center" wrapText="1"/>
    </xf>
    <xf numFmtId="4" fontId="62" fillId="34" borderId="10" xfId="0" applyNumberFormat="1" applyFont="1" applyFill="1" applyBorder="1" applyAlignment="1">
      <alignment horizontal="right" vertical="center" wrapText="1"/>
    </xf>
    <xf numFmtId="4" fontId="2" fillId="34" borderId="25" xfId="0" applyNumberFormat="1" applyFont="1" applyFill="1" applyBorder="1" applyAlignment="1">
      <alignment horizontal="right" vertical="center" wrapText="1"/>
    </xf>
    <xf numFmtId="4" fontId="2" fillId="34" borderId="26" xfId="0" applyNumberFormat="1" applyFont="1" applyFill="1" applyBorder="1" applyAlignment="1">
      <alignment horizontal="right" vertical="center" wrapText="1"/>
    </xf>
    <xf numFmtId="4" fontId="2" fillId="35" borderId="15" xfId="0" applyNumberFormat="1" applyFont="1" applyFill="1" applyBorder="1" applyAlignment="1">
      <alignment horizontal="right" vertical="center" wrapText="1"/>
    </xf>
    <xf numFmtId="4" fontId="2" fillId="35" borderId="16" xfId="0" applyNumberFormat="1" applyFont="1" applyFill="1" applyBorder="1" applyAlignment="1">
      <alignment horizontal="right" vertical="center" wrapText="1"/>
    </xf>
    <xf numFmtId="4" fontId="2" fillId="35" borderId="22" xfId="0" applyNumberFormat="1" applyFont="1" applyFill="1" applyBorder="1" applyAlignment="1">
      <alignment horizontal="right" vertical="center" wrapText="1"/>
    </xf>
    <xf numFmtId="4" fontId="2" fillId="35" borderId="24" xfId="0" applyNumberFormat="1" applyFont="1" applyFill="1" applyBorder="1" applyAlignment="1">
      <alignment horizontal="right" vertical="center" wrapText="1"/>
    </xf>
    <xf numFmtId="4" fontId="2" fillId="35" borderId="27" xfId="0" applyNumberFormat="1" applyFont="1" applyFill="1" applyBorder="1" applyAlignment="1">
      <alignment horizontal="right" vertical="center" wrapText="1"/>
    </xf>
    <xf numFmtId="4" fontId="66" fillId="16" borderId="10" xfId="0" applyNumberFormat="1" applyFont="1" applyFill="1" applyBorder="1" applyAlignment="1">
      <alignment horizontal="right" vertical="top"/>
    </xf>
    <xf numFmtId="4" fontId="67" fillId="10" borderId="10" xfId="0" applyNumberFormat="1" applyFont="1" applyFill="1" applyBorder="1" applyAlignment="1">
      <alignment horizontal="right" vertical="top"/>
    </xf>
    <xf numFmtId="4" fontId="67" fillId="0" borderId="10" xfId="0" applyNumberFormat="1" applyFont="1" applyBorder="1" applyAlignment="1">
      <alignment horizontal="right" vertical="top"/>
    </xf>
    <xf numFmtId="4" fontId="6" fillId="33" borderId="15" xfId="0" applyNumberFormat="1" applyFont="1" applyFill="1" applyBorder="1" applyAlignment="1">
      <alignment horizontal="right" vertical="center" wrapText="1"/>
    </xf>
    <xf numFmtId="49" fontId="6" fillId="35" borderId="15" xfId="0" applyNumberFormat="1" applyFont="1" applyFill="1" applyBorder="1" applyAlignment="1">
      <alignment horizontal="right" vertical="center" wrapText="1"/>
    </xf>
    <xf numFmtId="4" fontId="6" fillId="35" borderId="15" xfId="0" applyNumberFormat="1" applyFont="1" applyFill="1" applyBorder="1" applyAlignment="1">
      <alignment horizontal="right" vertical="center" wrapText="1"/>
    </xf>
    <xf numFmtId="171" fontId="6" fillId="36" borderId="15" xfId="61" applyFont="1" applyFill="1" applyBorder="1" applyAlignment="1">
      <alignment horizontal="right" vertical="center" wrapText="1"/>
    </xf>
    <xf numFmtId="171" fontId="6" fillId="36" borderId="16" xfId="61" applyFont="1" applyFill="1" applyBorder="1" applyAlignment="1">
      <alignment horizontal="right" vertical="center" wrapText="1"/>
    </xf>
    <xf numFmtId="49" fontId="6" fillId="35" borderId="24" xfId="0" applyNumberFormat="1" applyFont="1" applyFill="1" applyBorder="1" applyAlignment="1">
      <alignment horizontal="right" vertical="center" wrapText="1"/>
    </xf>
    <xf numFmtId="4" fontId="6" fillId="35" borderId="24" xfId="0" applyNumberFormat="1" applyFont="1" applyFill="1" applyBorder="1" applyAlignment="1">
      <alignment horizontal="right" vertical="center" wrapText="1"/>
    </xf>
    <xf numFmtId="49" fontId="6" fillId="35" borderId="27" xfId="0" applyNumberFormat="1" applyFont="1" applyFill="1" applyBorder="1" applyAlignment="1">
      <alignment horizontal="right" vertical="center" wrapText="1"/>
    </xf>
    <xf numFmtId="4" fontId="2" fillId="35" borderId="10" xfId="0" applyNumberFormat="1" applyFont="1" applyFill="1" applyBorder="1" applyAlignment="1">
      <alignment horizontal="right" vertical="center" wrapText="1"/>
    </xf>
    <xf numFmtId="4" fontId="6" fillId="33" borderId="28" xfId="0" applyNumberFormat="1" applyFont="1" applyFill="1" applyBorder="1" applyAlignment="1">
      <alignment horizontal="right" vertical="center" wrapText="1"/>
    </xf>
    <xf numFmtId="49" fontId="6" fillId="35" borderId="28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justify" vertical="center" wrapText="1"/>
    </xf>
    <xf numFmtId="49" fontId="6" fillId="33" borderId="23" xfId="0" applyNumberFormat="1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center" vertical="center"/>
    </xf>
    <xf numFmtId="4" fontId="6" fillId="33" borderId="24" xfId="0" applyNumberFormat="1" applyFont="1" applyFill="1" applyBorder="1" applyAlignment="1">
      <alignment horizontal="right" vertical="center" wrapText="1"/>
    </xf>
    <xf numFmtId="4" fontId="6" fillId="33" borderId="27" xfId="0" applyNumberFormat="1" applyFont="1" applyFill="1" applyBorder="1" applyAlignment="1">
      <alignment horizontal="right" vertical="center" wrapText="1"/>
    </xf>
    <xf numFmtId="49" fontId="2" fillId="34" borderId="0" xfId="0" applyNumberFormat="1" applyFont="1" applyFill="1" applyBorder="1" applyAlignment="1">
      <alignment horizontal="center" vertical="center" wrapText="1"/>
    </xf>
    <xf numFmtId="4" fontId="2" fillId="34" borderId="0" xfId="0" applyNumberFormat="1" applyFont="1" applyFill="1" applyBorder="1" applyAlignment="1">
      <alignment horizontal="center" vertical="center" wrapText="1"/>
    </xf>
    <xf numFmtId="4" fontId="62" fillId="0" borderId="0" xfId="0" applyNumberFormat="1" applyFont="1" applyBorder="1" applyAlignment="1">
      <alignment horizontal="center" vertical="center"/>
    </xf>
    <xf numFmtId="0" fontId="2" fillId="34" borderId="0" xfId="0" applyFont="1" applyFill="1" applyBorder="1" applyAlignment="1">
      <alignment vertical="top" wrapText="1"/>
    </xf>
    <xf numFmtId="0" fontId="67" fillId="0" borderId="10" xfId="0" applyFont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№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7"/>
  <sheetViews>
    <sheetView tabSelected="1" view="pageBreakPreview" zoomScaleSheetLayoutView="100" workbookViewId="0" topLeftCell="A35">
      <selection activeCell="E4" sqref="E4"/>
    </sheetView>
  </sheetViews>
  <sheetFormatPr defaultColWidth="9.00390625" defaultRowHeight="12.75"/>
  <cols>
    <col min="1" max="1" width="73.375" style="122" customWidth="1"/>
    <col min="2" max="2" width="33.875" style="122" customWidth="1"/>
    <col min="3" max="3" width="23.125" style="123" customWidth="1"/>
    <col min="4" max="4" width="18.875" style="123" customWidth="1"/>
    <col min="5" max="5" width="22.00390625" style="123" customWidth="1"/>
    <col min="6" max="6" width="64.25390625" style="108" customWidth="1"/>
    <col min="7" max="7" width="16.00390625" style="3" customWidth="1"/>
    <col min="8" max="8" width="14.25390625" style="3" customWidth="1"/>
    <col min="9" max="9" width="14.625" style="3" customWidth="1"/>
    <col min="10" max="10" width="14.875" style="3" customWidth="1"/>
    <col min="11" max="11" width="14.625" style="3" customWidth="1"/>
    <col min="12" max="12" width="14.00390625" style="3" customWidth="1"/>
    <col min="13" max="13" width="13.875" style="3" customWidth="1"/>
    <col min="14" max="14" width="15.625" style="3" customWidth="1"/>
    <col min="15" max="16384" width="9.125" style="3" customWidth="1"/>
  </cols>
  <sheetData>
    <row r="1" spans="1:14" s="7" customFormat="1" ht="28.5" customHeight="1">
      <c r="A1" s="198" t="s">
        <v>55</v>
      </c>
      <c r="B1" s="199"/>
      <c r="C1" s="199"/>
      <c r="D1" s="199"/>
      <c r="E1" s="199"/>
      <c r="F1" s="200"/>
      <c r="G1" s="19"/>
      <c r="H1" s="19"/>
      <c r="I1" s="19"/>
      <c r="J1" s="19"/>
      <c r="K1" s="19"/>
      <c r="L1" s="19"/>
      <c r="M1" s="19"/>
      <c r="N1" s="19"/>
    </row>
    <row r="2" spans="1:14" s="7" customFormat="1" ht="33.75" customHeight="1">
      <c r="A2" s="201" t="s">
        <v>13</v>
      </c>
      <c r="B2" s="202"/>
      <c r="C2" s="202"/>
      <c r="D2" s="202"/>
      <c r="E2" s="202"/>
      <c r="F2" s="203"/>
      <c r="G2" s="19"/>
      <c r="H2" s="19"/>
      <c r="I2" s="19"/>
      <c r="J2" s="19"/>
      <c r="K2" s="19"/>
      <c r="L2" s="19"/>
      <c r="M2" s="19"/>
      <c r="N2" s="19"/>
    </row>
    <row r="3" spans="1:17" s="7" customFormat="1" ht="47.25">
      <c r="A3" s="24"/>
      <c r="B3" s="24"/>
      <c r="C3" s="25" t="s">
        <v>32</v>
      </c>
      <c r="D3" s="26" t="s">
        <v>0</v>
      </c>
      <c r="E3" s="27" t="s">
        <v>56</v>
      </c>
      <c r="F3" s="28" t="s">
        <v>1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7" customFormat="1" ht="16.5" thickBot="1">
      <c r="A4" s="29">
        <v>1</v>
      </c>
      <c r="B4" s="29">
        <v>2</v>
      </c>
      <c r="C4" s="30">
        <v>3</v>
      </c>
      <c r="D4" s="30">
        <v>4</v>
      </c>
      <c r="E4" s="30">
        <v>5</v>
      </c>
      <c r="F4" s="31">
        <v>6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56" s="22" customFormat="1" ht="18" customHeight="1" thickBot="1">
      <c r="A5" s="37" t="s">
        <v>14</v>
      </c>
      <c r="B5" s="33"/>
      <c r="C5" s="38"/>
      <c r="D5" s="38"/>
      <c r="E5" s="39"/>
      <c r="F5" s="35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s="22" customFormat="1" ht="15.75">
      <c r="A6" s="40" t="s">
        <v>10</v>
      </c>
      <c r="B6" s="41"/>
      <c r="C6" s="42"/>
      <c r="D6" s="42"/>
      <c r="E6" s="42"/>
      <c r="F6" s="43"/>
      <c r="G6" s="23"/>
      <c r="H6" s="20"/>
      <c r="I6" s="20"/>
      <c r="J6" s="20"/>
      <c r="K6" s="20"/>
      <c r="L6" s="20"/>
      <c r="M6" s="20"/>
      <c r="N6" s="20"/>
      <c r="O6" s="20"/>
      <c r="P6" s="20"/>
      <c r="Q6" s="20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256" s="22" customFormat="1" ht="31.5">
      <c r="A7" s="44" t="s">
        <v>31</v>
      </c>
      <c r="B7" s="45"/>
      <c r="C7" s="163"/>
      <c r="D7" s="163"/>
      <c r="E7" s="164"/>
      <c r="F7" s="34"/>
      <c r="G7" s="23"/>
      <c r="H7" s="20"/>
      <c r="I7" s="20"/>
      <c r="J7" s="20"/>
      <c r="K7" s="20"/>
      <c r="L7" s="20"/>
      <c r="M7" s="20"/>
      <c r="N7" s="20"/>
      <c r="O7" s="20"/>
      <c r="P7" s="20"/>
      <c r="Q7" s="20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pans="1:256" s="22" customFormat="1" ht="15.75">
      <c r="A8" s="126" t="s">
        <v>24</v>
      </c>
      <c r="B8" s="124" t="s">
        <v>15</v>
      </c>
      <c r="C8" s="165">
        <f>C16+C9</f>
        <v>574110.6799999997</v>
      </c>
      <c r="D8" s="165">
        <f>-D9+D13</f>
        <v>601398.5</v>
      </c>
      <c r="E8" s="165">
        <f>C8+D8</f>
        <v>1175509.1799999997</v>
      </c>
      <c r="F8" s="34"/>
      <c r="G8" s="23"/>
      <c r="H8" s="20"/>
      <c r="I8" s="20"/>
      <c r="J8" s="20"/>
      <c r="K8" s="20"/>
      <c r="L8" s="20"/>
      <c r="M8" s="20"/>
      <c r="N8" s="20"/>
      <c r="O8" s="20"/>
      <c r="P8" s="20"/>
      <c r="Q8" s="20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s="22" customFormat="1" ht="15.75" hidden="1">
      <c r="A9" s="126" t="s">
        <v>5</v>
      </c>
      <c r="B9" s="125" t="s">
        <v>16</v>
      </c>
      <c r="C9" s="165">
        <v>-11316232.58</v>
      </c>
      <c r="D9" s="166">
        <f>-(E9-C9)</f>
        <v>0</v>
      </c>
      <c r="E9" s="165">
        <v>-11316232.58</v>
      </c>
      <c r="F9" s="34"/>
      <c r="G9" s="23"/>
      <c r="H9" s="20"/>
      <c r="I9" s="20"/>
      <c r="J9" s="20"/>
      <c r="K9" s="20"/>
      <c r="L9" s="20"/>
      <c r="M9" s="20"/>
      <c r="N9" s="20"/>
      <c r="O9" s="20"/>
      <c r="P9" s="20"/>
      <c r="Q9" s="20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s="22" customFormat="1" ht="15.75" hidden="1">
      <c r="A10" s="126" t="s">
        <v>25</v>
      </c>
      <c r="B10" s="125" t="s">
        <v>17</v>
      </c>
      <c r="C10" s="165">
        <f>C9</f>
        <v>-11316232.58</v>
      </c>
      <c r="D10" s="166">
        <f>-(E10-C10)</f>
        <v>0</v>
      </c>
      <c r="E10" s="165">
        <f>E9</f>
        <v>-11316232.58</v>
      </c>
      <c r="F10" s="34"/>
      <c r="G10" s="23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pans="1:256" s="22" customFormat="1" ht="15.75" hidden="1">
      <c r="A11" s="126" t="s">
        <v>7</v>
      </c>
      <c r="B11" s="125" t="s">
        <v>18</v>
      </c>
      <c r="C11" s="165">
        <f>C10</f>
        <v>-11316232.58</v>
      </c>
      <c r="D11" s="166">
        <f>-(E11-C11)</f>
        <v>0</v>
      </c>
      <c r="E11" s="165">
        <f>E10</f>
        <v>-11316232.58</v>
      </c>
      <c r="F11" s="204"/>
      <c r="G11" s="23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s="22" customFormat="1" ht="31.5" hidden="1">
      <c r="A12" s="126" t="s">
        <v>26</v>
      </c>
      <c r="B12" s="125" t="s">
        <v>19</v>
      </c>
      <c r="C12" s="165">
        <f>C11</f>
        <v>-11316232.58</v>
      </c>
      <c r="D12" s="166">
        <f>-(E12-C12)</f>
        <v>0</v>
      </c>
      <c r="E12" s="165">
        <f>E11</f>
        <v>-11316232.58</v>
      </c>
      <c r="F12" s="205"/>
      <c r="G12" s="23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pans="1:256" s="22" customFormat="1" ht="15.75">
      <c r="A13" s="126" t="s">
        <v>6</v>
      </c>
      <c r="B13" s="125" t="s">
        <v>20</v>
      </c>
      <c r="C13" s="165">
        <v>11890343.26</v>
      </c>
      <c r="D13" s="166">
        <v>601398.5</v>
      </c>
      <c r="E13" s="165">
        <f>C13+D13</f>
        <v>12491741.76</v>
      </c>
      <c r="F13" s="35"/>
      <c r="G13" s="23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  <row r="14" spans="1:256" s="22" customFormat="1" ht="15.75">
      <c r="A14" s="126" t="s">
        <v>8</v>
      </c>
      <c r="B14" s="125" t="s">
        <v>21</v>
      </c>
      <c r="C14" s="165">
        <f>C13</f>
        <v>11890343.26</v>
      </c>
      <c r="D14" s="166">
        <f>D15</f>
        <v>601398.5</v>
      </c>
      <c r="E14" s="165">
        <f>E13</f>
        <v>12491741.76</v>
      </c>
      <c r="F14" s="35"/>
      <c r="G14" s="23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</row>
    <row r="15" spans="1:256" s="22" customFormat="1" ht="15.75">
      <c r="A15" s="126" t="s">
        <v>9</v>
      </c>
      <c r="B15" s="125" t="s">
        <v>22</v>
      </c>
      <c r="C15" s="165">
        <f>C14</f>
        <v>11890343.26</v>
      </c>
      <c r="D15" s="166">
        <f>D16</f>
        <v>601398.5</v>
      </c>
      <c r="E15" s="165">
        <f>E14</f>
        <v>12491741.76</v>
      </c>
      <c r="F15" s="35"/>
      <c r="G15" s="23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</row>
    <row r="16" spans="1:256" s="22" customFormat="1" ht="32.25" thickBot="1">
      <c r="A16" s="126" t="s">
        <v>27</v>
      </c>
      <c r="B16" s="125" t="s">
        <v>23</v>
      </c>
      <c r="C16" s="165">
        <v>11890343.26</v>
      </c>
      <c r="D16" s="167">
        <v>601398.5</v>
      </c>
      <c r="E16" s="165">
        <f>E15</f>
        <v>12491741.76</v>
      </c>
      <c r="F16" s="35"/>
      <c r="G16" s="23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</row>
    <row r="17" spans="1:256" s="8" customFormat="1" ht="15.75" customHeight="1" thickBot="1">
      <c r="A17" s="32" t="s">
        <v>4</v>
      </c>
      <c r="B17" s="47"/>
      <c r="C17" s="168"/>
      <c r="D17" s="168"/>
      <c r="E17" s="169"/>
      <c r="F17" s="46"/>
      <c r="G17" s="14"/>
      <c r="H17" s="6"/>
      <c r="I17" s="6"/>
      <c r="J17" s="6"/>
      <c r="K17" s="6"/>
      <c r="L17" s="6"/>
      <c r="M17" s="6"/>
      <c r="N17" s="6"/>
      <c r="O17" s="6"/>
      <c r="P17" s="6"/>
      <c r="Q17" s="6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8" customFormat="1" ht="15" customHeight="1">
      <c r="A18" s="128" t="s">
        <v>10</v>
      </c>
      <c r="B18" s="129"/>
      <c r="C18" s="170"/>
      <c r="D18" s="171"/>
      <c r="E18" s="172"/>
      <c r="F18" s="46"/>
      <c r="G18" s="14"/>
      <c r="H18" s="6"/>
      <c r="I18" s="6"/>
      <c r="J18" s="6"/>
      <c r="K18" s="6"/>
      <c r="L18" s="6"/>
      <c r="M18" s="6"/>
      <c r="N18" s="6"/>
      <c r="O18" s="6"/>
      <c r="P18" s="6"/>
      <c r="Q18" s="6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132" customFormat="1" ht="15" customHeight="1">
      <c r="A19" s="138" t="s">
        <v>33</v>
      </c>
      <c r="B19" s="139" t="s">
        <v>34</v>
      </c>
      <c r="C19" s="162">
        <v>5309304.28</v>
      </c>
      <c r="D19" s="162">
        <v>601398.5</v>
      </c>
      <c r="E19" s="162">
        <f>C19+D19</f>
        <v>5910702.78</v>
      </c>
      <c r="F19" s="36"/>
      <c r="G19" s="133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  <c r="IF19" s="131"/>
      <c r="IG19" s="131"/>
      <c r="IH19" s="131"/>
      <c r="II19" s="131"/>
      <c r="IJ19" s="131"/>
      <c r="IK19" s="131"/>
      <c r="IL19" s="131"/>
      <c r="IM19" s="131"/>
      <c r="IN19" s="131"/>
      <c r="IO19" s="131"/>
      <c r="IP19" s="131"/>
      <c r="IQ19" s="131"/>
      <c r="IR19" s="131"/>
      <c r="IS19" s="131"/>
      <c r="IT19" s="131"/>
      <c r="IU19" s="131"/>
      <c r="IV19" s="131"/>
    </row>
    <row r="20" spans="1:256" s="152" customFormat="1" ht="15" customHeight="1">
      <c r="A20" s="140" t="s">
        <v>47</v>
      </c>
      <c r="B20" s="141" t="s">
        <v>48</v>
      </c>
      <c r="C20" s="173">
        <v>556550.42</v>
      </c>
      <c r="D20" s="173">
        <f>E20-C20</f>
        <v>599999.9999999999</v>
      </c>
      <c r="E20" s="173">
        <v>1156550.42</v>
      </c>
      <c r="F20" s="36"/>
      <c r="G20" s="133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158"/>
      <c r="FE20" s="158"/>
      <c r="FF20" s="158"/>
      <c r="FG20" s="158"/>
      <c r="FH20" s="158"/>
      <c r="FI20" s="158"/>
      <c r="FJ20" s="158"/>
      <c r="FK20" s="158"/>
      <c r="FL20" s="158"/>
      <c r="FM20" s="158"/>
      <c r="FN20" s="158"/>
      <c r="FO20" s="158"/>
      <c r="FP20" s="158"/>
      <c r="FQ20" s="158"/>
      <c r="FR20" s="158"/>
      <c r="FS20" s="158"/>
      <c r="FT20" s="158"/>
      <c r="FU20" s="158"/>
      <c r="FV20" s="158"/>
      <c r="FW20" s="158"/>
      <c r="FX20" s="158"/>
      <c r="FY20" s="158"/>
      <c r="FZ20" s="158"/>
      <c r="GA20" s="158"/>
      <c r="GB20" s="158"/>
      <c r="GC20" s="158"/>
      <c r="GD20" s="158"/>
      <c r="GE20" s="158"/>
      <c r="GF20" s="158"/>
      <c r="GG20" s="158"/>
      <c r="GH20" s="158"/>
      <c r="GI20" s="158"/>
      <c r="GJ20" s="158"/>
      <c r="GK20" s="158"/>
      <c r="GL20" s="158"/>
      <c r="GM20" s="158"/>
      <c r="GN20" s="158"/>
      <c r="GO20" s="158"/>
      <c r="GP20" s="158"/>
      <c r="GQ20" s="158"/>
      <c r="GR20" s="158"/>
      <c r="GS20" s="158"/>
      <c r="GT20" s="158"/>
      <c r="GU20" s="158"/>
      <c r="GV20" s="158"/>
      <c r="GW20" s="158"/>
      <c r="GX20" s="158"/>
      <c r="GY20" s="158"/>
      <c r="GZ20" s="158"/>
      <c r="HA20" s="158"/>
      <c r="HB20" s="158"/>
      <c r="HC20" s="158"/>
      <c r="HD20" s="158"/>
      <c r="HE20" s="158"/>
      <c r="HF20" s="158"/>
      <c r="HG20" s="158"/>
      <c r="HH20" s="158"/>
      <c r="HI20" s="158"/>
      <c r="HJ20" s="158"/>
      <c r="HK20" s="158"/>
      <c r="HL20" s="158"/>
      <c r="HM20" s="158"/>
      <c r="HN20" s="158"/>
      <c r="HO20" s="158"/>
      <c r="HP20" s="158"/>
      <c r="HQ20" s="158"/>
      <c r="HR20" s="158"/>
      <c r="HS20" s="158"/>
      <c r="HT20" s="158"/>
      <c r="HU20" s="158"/>
      <c r="HV20" s="158"/>
      <c r="HW20" s="158"/>
      <c r="HX20" s="158"/>
      <c r="HY20" s="158"/>
      <c r="HZ20" s="158"/>
      <c r="IA20" s="158"/>
      <c r="IB20" s="158"/>
      <c r="IC20" s="158"/>
      <c r="ID20" s="158"/>
      <c r="IE20" s="158"/>
      <c r="IF20" s="158"/>
      <c r="IG20" s="158"/>
      <c r="IH20" s="158"/>
      <c r="II20" s="158"/>
      <c r="IJ20" s="158"/>
      <c r="IK20" s="158"/>
      <c r="IL20" s="158"/>
      <c r="IM20" s="158"/>
      <c r="IN20" s="158"/>
      <c r="IO20" s="158"/>
      <c r="IP20" s="158"/>
      <c r="IQ20" s="158"/>
      <c r="IR20" s="158"/>
      <c r="IS20" s="158"/>
      <c r="IT20" s="158"/>
      <c r="IU20" s="158"/>
      <c r="IV20" s="158"/>
    </row>
    <row r="21" spans="1:256" s="152" customFormat="1" ht="15" customHeight="1">
      <c r="A21" s="142" t="s">
        <v>49</v>
      </c>
      <c r="B21" s="143" t="s">
        <v>50</v>
      </c>
      <c r="C21" s="174">
        <v>556550.42</v>
      </c>
      <c r="D21" s="174">
        <f>E21-C21</f>
        <v>599999.9999999999</v>
      </c>
      <c r="E21" s="174">
        <v>1156550.42</v>
      </c>
      <c r="F21" s="36"/>
      <c r="G21" s="133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  <c r="FF21" s="158"/>
      <c r="FG21" s="158"/>
      <c r="FH21" s="158"/>
      <c r="FI21" s="158"/>
      <c r="FJ21" s="158"/>
      <c r="FK21" s="158"/>
      <c r="FL21" s="158"/>
      <c r="FM21" s="158"/>
      <c r="FN21" s="158"/>
      <c r="FO21" s="158"/>
      <c r="FP21" s="158"/>
      <c r="FQ21" s="158"/>
      <c r="FR21" s="158"/>
      <c r="FS21" s="158"/>
      <c r="FT21" s="158"/>
      <c r="FU21" s="158"/>
      <c r="FV21" s="158"/>
      <c r="FW21" s="158"/>
      <c r="FX21" s="158"/>
      <c r="FY21" s="158"/>
      <c r="FZ21" s="158"/>
      <c r="GA21" s="158"/>
      <c r="GB21" s="158"/>
      <c r="GC21" s="158"/>
      <c r="GD21" s="158"/>
      <c r="GE21" s="158"/>
      <c r="GF21" s="158"/>
      <c r="GG21" s="158"/>
      <c r="GH21" s="158"/>
      <c r="GI21" s="158"/>
      <c r="GJ21" s="158"/>
      <c r="GK21" s="158"/>
      <c r="GL21" s="158"/>
      <c r="GM21" s="158"/>
      <c r="GN21" s="158"/>
      <c r="GO21" s="158"/>
      <c r="GP21" s="158"/>
      <c r="GQ21" s="158"/>
      <c r="GR21" s="158"/>
      <c r="GS21" s="158"/>
      <c r="GT21" s="158"/>
      <c r="GU21" s="158"/>
      <c r="GV21" s="158"/>
      <c r="GW21" s="158"/>
      <c r="GX21" s="158"/>
      <c r="GY21" s="158"/>
      <c r="GZ21" s="158"/>
      <c r="HA21" s="158"/>
      <c r="HB21" s="158"/>
      <c r="HC21" s="158"/>
      <c r="HD21" s="158"/>
      <c r="HE21" s="158"/>
      <c r="HF21" s="158"/>
      <c r="HG21" s="158"/>
      <c r="HH21" s="158"/>
      <c r="HI21" s="158"/>
      <c r="HJ21" s="158"/>
      <c r="HK21" s="158"/>
      <c r="HL21" s="158"/>
      <c r="HM21" s="158"/>
      <c r="HN21" s="158"/>
      <c r="HO21" s="158"/>
      <c r="HP21" s="158"/>
      <c r="HQ21" s="158"/>
      <c r="HR21" s="158"/>
      <c r="HS21" s="158"/>
      <c r="HT21" s="158"/>
      <c r="HU21" s="158"/>
      <c r="HV21" s="158"/>
      <c r="HW21" s="158"/>
      <c r="HX21" s="158"/>
      <c r="HY21" s="158"/>
      <c r="HZ21" s="158"/>
      <c r="IA21" s="158"/>
      <c r="IB21" s="158"/>
      <c r="IC21" s="158"/>
      <c r="ID21" s="158"/>
      <c r="IE21" s="158"/>
      <c r="IF21" s="158"/>
      <c r="IG21" s="158"/>
      <c r="IH21" s="158"/>
      <c r="II21" s="158"/>
      <c r="IJ21" s="158"/>
      <c r="IK21" s="158"/>
      <c r="IL21" s="158"/>
      <c r="IM21" s="158"/>
      <c r="IN21" s="158"/>
      <c r="IO21" s="158"/>
      <c r="IP21" s="158"/>
      <c r="IQ21" s="158"/>
      <c r="IR21" s="158"/>
      <c r="IS21" s="158"/>
      <c r="IT21" s="158"/>
      <c r="IU21" s="158"/>
      <c r="IV21" s="158"/>
    </row>
    <row r="22" spans="1:256" s="152" customFormat="1" ht="47.25">
      <c r="A22" s="144" t="s">
        <v>51</v>
      </c>
      <c r="B22" s="145" t="s">
        <v>52</v>
      </c>
      <c r="C22" s="175">
        <v>556550.42</v>
      </c>
      <c r="D22" s="175">
        <v>600000</v>
      </c>
      <c r="E22" s="175">
        <f>C22+D22</f>
        <v>1156550.42</v>
      </c>
      <c r="F22" s="36" t="s">
        <v>53</v>
      </c>
      <c r="G22" s="133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  <c r="DT22" s="158"/>
      <c r="DU22" s="158"/>
      <c r="DV22" s="158"/>
      <c r="DW22" s="158"/>
      <c r="DX22" s="158"/>
      <c r="DY22" s="158"/>
      <c r="DZ22" s="158"/>
      <c r="EA22" s="158"/>
      <c r="EB22" s="158"/>
      <c r="EC22" s="158"/>
      <c r="ED22" s="158"/>
      <c r="EE22" s="158"/>
      <c r="EF22" s="158"/>
      <c r="EG22" s="158"/>
      <c r="EH22" s="158"/>
      <c r="EI22" s="158"/>
      <c r="EJ22" s="158"/>
      <c r="EK22" s="158"/>
      <c r="EL22" s="158"/>
      <c r="EM22" s="158"/>
      <c r="EN22" s="158"/>
      <c r="EO22" s="158"/>
      <c r="EP22" s="158"/>
      <c r="EQ22" s="158"/>
      <c r="ER22" s="158"/>
      <c r="ES22" s="158"/>
      <c r="ET22" s="158"/>
      <c r="EU22" s="158"/>
      <c r="EV22" s="158"/>
      <c r="EW22" s="158"/>
      <c r="EX22" s="158"/>
      <c r="EY22" s="158"/>
      <c r="EZ22" s="158"/>
      <c r="FA22" s="158"/>
      <c r="FB22" s="158"/>
      <c r="FC22" s="158"/>
      <c r="FD22" s="158"/>
      <c r="FE22" s="158"/>
      <c r="FF22" s="158"/>
      <c r="FG22" s="158"/>
      <c r="FH22" s="158"/>
      <c r="FI22" s="158"/>
      <c r="FJ22" s="158"/>
      <c r="FK22" s="158"/>
      <c r="FL22" s="158"/>
      <c r="FM22" s="158"/>
      <c r="FN22" s="158"/>
      <c r="FO22" s="158"/>
      <c r="FP22" s="158"/>
      <c r="FQ22" s="158"/>
      <c r="FR22" s="158"/>
      <c r="FS22" s="158"/>
      <c r="FT22" s="158"/>
      <c r="FU22" s="158"/>
      <c r="FV22" s="158"/>
      <c r="FW22" s="158"/>
      <c r="FX22" s="158"/>
      <c r="FY22" s="158"/>
      <c r="FZ22" s="158"/>
      <c r="GA22" s="158"/>
      <c r="GB22" s="158"/>
      <c r="GC22" s="158"/>
      <c r="GD22" s="158"/>
      <c r="GE22" s="158"/>
      <c r="GF22" s="158"/>
      <c r="GG22" s="158"/>
      <c r="GH22" s="158"/>
      <c r="GI22" s="158"/>
      <c r="GJ22" s="158"/>
      <c r="GK22" s="158"/>
      <c r="GL22" s="158"/>
      <c r="GM22" s="158"/>
      <c r="GN22" s="158"/>
      <c r="GO22" s="158"/>
      <c r="GP22" s="158"/>
      <c r="GQ22" s="158"/>
      <c r="GR22" s="158"/>
      <c r="GS22" s="158"/>
      <c r="GT22" s="158"/>
      <c r="GU22" s="158"/>
      <c r="GV22" s="158"/>
      <c r="GW22" s="158"/>
      <c r="GX22" s="158"/>
      <c r="GY22" s="158"/>
      <c r="GZ22" s="158"/>
      <c r="HA22" s="158"/>
      <c r="HB22" s="158"/>
      <c r="HC22" s="158"/>
      <c r="HD22" s="158"/>
      <c r="HE22" s="158"/>
      <c r="HF22" s="158"/>
      <c r="HG22" s="158"/>
      <c r="HH22" s="158"/>
      <c r="HI22" s="158"/>
      <c r="HJ22" s="158"/>
      <c r="HK22" s="158"/>
      <c r="HL22" s="158"/>
      <c r="HM22" s="158"/>
      <c r="HN22" s="158"/>
      <c r="HO22" s="158"/>
      <c r="HP22" s="158"/>
      <c r="HQ22" s="158"/>
      <c r="HR22" s="158"/>
      <c r="HS22" s="158"/>
      <c r="HT22" s="158"/>
      <c r="HU22" s="158"/>
      <c r="HV22" s="158"/>
      <c r="HW22" s="158"/>
      <c r="HX22" s="158"/>
      <c r="HY22" s="158"/>
      <c r="HZ22" s="158"/>
      <c r="IA22" s="158"/>
      <c r="IB22" s="158"/>
      <c r="IC22" s="158"/>
      <c r="ID22" s="158"/>
      <c r="IE22" s="158"/>
      <c r="IF22" s="158"/>
      <c r="IG22" s="158"/>
      <c r="IH22" s="158"/>
      <c r="II22" s="158"/>
      <c r="IJ22" s="158"/>
      <c r="IK22" s="158"/>
      <c r="IL22" s="158"/>
      <c r="IM22" s="158"/>
      <c r="IN22" s="158"/>
      <c r="IO22" s="158"/>
      <c r="IP22" s="158"/>
      <c r="IQ22" s="158"/>
      <c r="IR22" s="158"/>
      <c r="IS22" s="158"/>
      <c r="IT22" s="158"/>
      <c r="IU22" s="158"/>
      <c r="IV22" s="158"/>
    </row>
    <row r="23" spans="1:256" s="132" customFormat="1" ht="31.5">
      <c r="A23" s="140" t="s">
        <v>42</v>
      </c>
      <c r="B23" s="141" t="s">
        <v>39</v>
      </c>
      <c r="C23" s="173">
        <v>4556753.86</v>
      </c>
      <c r="D23" s="173">
        <f>E23-C23</f>
        <v>1398.5</v>
      </c>
      <c r="E23" s="173">
        <v>4558152.36</v>
      </c>
      <c r="F23" s="36"/>
      <c r="G23" s="133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1"/>
      <c r="DU23" s="131"/>
      <c r="DV23" s="131"/>
      <c r="DW23" s="131"/>
      <c r="DX23" s="131"/>
      <c r="DY23" s="131"/>
      <c r="DZ23" s="131"/>
      <c r="EA23" s="131"/>
      <c r="EB23" s="131"/>
      <c r="EC23" s="131"/>
      <c r="ED23" s="131"/>
      <c r="EE23" s="131"/>
      <c r="EF23" s="131"/>
      <c r="EG23" s="131"/>
      <c r="EH23" s="131"/>
      <c r="EI23" s="131"/>
      <c r="EJ23" s="131"/>
      <c r="EK23" s="131"/>
      <c r="EL23" s="131"/>
      <c r="EM23" s="131"/>
      <c r="EN23" s="131"/>
      <c r="EO23" s="131"/>
      <c r="EP23" s="131"/>
      <c r="EQ23" s="131"/>
      <c r="ER23" s="131"/>
      <c r="ES23" s="131"/>
      <c r="ET23" s="131"/>
      <c r="EU23" s="131"/>
      <c r="EV23" s="131"/>
      <c r="EW23" s="131"/>
      <c r="EX23" s="131"/>
      <c r="EY23" s="131"/>
      <c r="EZ23" s="131"/>
      <c r="FA23" s="131"/>
      <c r="FB23" s="131"/>
      <c r="FC23" s="131"/>
      <c r="FD23" s="131"/>
      <c r="FE23" s="131"/>
      <c r="FF23" s="131"/>
      <c r="FG23" s="131"/>
      <c r="FH23" s="131"/>
      <c r="FI23" s="131"/>
      <c r="FJ23" s="131"/>
      <c r="FK23" s="131"/>
      <c r="FL23" s="131"/>
      <c r="FM23" s="131"/>
      <c r="FN23" s="131"/>
      <c r="FO23" s="131"/>
      <c r="FP23" s="131"/>
      <c r="FQ23" s="131"/>
      <c r="FR23" s="131"/>
      <c r="FS23" s="131"/>
      <c r="FT23" s="131"/>
      <c r="FU23" s="131"/>
      <c r="FV23" s="131"/>
      <c r="FW23" s="131"/>
      <c r="FX23" s="131"/>
      <c r="FY23" s="131"/>
      <c r="FZ23" s="131"/>
      <c r="GA23" s="131"/>
      <c r="GB23" s="131"/>
      <c r="GC23" s="131"/>
      <c r="GD23" s="131"/>
      <c r="GE23" s="131"/>
      <c r="GF23" s="131"/>
      <c r="GG23" s="131"/>
      <c r="GH23" s="131"/>
      <c r="GI23" s="131"/>
      <c r="GJ23" s="131"/>
      <c r="GK23" s="131"/>
      <c r="GL23" s="131"/>
      <c r="GM23" s="131"/>
      <c r="GN23" s="131"/>
      <c r="GO23" s="131"/>
      <c r="GP23" s="131"/>
      <c r="GQ23" s="131"/>
      <c r="GR23" s="131"/>
      <c r="GS23" s="131"/>
      <c r="GT23" s="131"/>
      <c r="GU23" s="131"/>
      <c r="GV23" s="131"/>
      <c r="GW23" s="131"/>
      <c r="GX23" s="131"/>
      <c r="GY23" s="131"/>
      <c r="GZ23" s="131"/>
      <c r="HA23" s="131"/>
      <c r="HB23" s="131"/>
      <c r="HC23" s="131"/>
      <c r="HD23" s="131"/>
      <c r="HE23" s="131"/>
      <c r="HF23" s="131"/>
      <c r="HG23" s="131"/>
      <c r="HH23" s="131"/>
      <c r="HI23" s="131"/>
      <c r="HJ23" s="131"/>
      <c r="HK23" s="131"/>
      <c r="HL23" s="131"/>
      <c r="HM23" s="131"/>
      <c r="HN23" s="131"/>
      <c r="HO23" s="131"/>
      <c r="HP23" s="131"/>
      <c r="HQ23" s="131"/>
      <c r="HR23" s="131"/>
      <c r="HS23" s="131"/>
      <c r="HT23" s="131"/>
      <c r="HU23" s="131"/>
      <c r="HV23" s="131"/>
      <c r="HW23" s="131"/>
      <c r="HX23" s="131"/>
      <c r="HY23" s="131"/>
      <c r="HZ23" s="131"/>
      <c r="IA23" s="131"/>
      <c r="IB23" s="131"/>
      <c r="IC23" s="131"/>
      <c r="ID23" s="131"/>
      <c r="IE23" s="131"/>
      <c r="IF23" s="131"/>
      <c r="IG23" s="131"/>
      <c r="IH23" s="131"/>
      <c r="II23" s="131"/>
      <c r="IJ23" s="131"/>
      <c r="IK23" s="131"/>
      <c r="IL23" s="131"/>
      <c r="IM23" s="131"/>
      <c r="IN23" s="131"/>
      <c r="IO23" s="131"/>
      <c r="IP23" s="131"/>
      <c r="IQ23" s="131"/>
      <c r="IR23" s="131"/>
      <c r="IS23" s="131"/>
      <c r="IT23" s="131"/>
      <c r="IU23" s="131"/>
      <c r="IV23" s="131"/>
    </row>
    <row r="24" spans="1:256" s="132" customFormat="1" ht="31.5">
      <c r="A24" s="142" t="s">
        <v>43</v>
      </c>
      <c r="B24" s="143" t="s">
        <v>40</v>
      </c>
      <c r="C24" s="174">
        <v>8282.5</v>
      </c>
      <c r="D24" s="174">
        <f>D25</f>
        <v>1398.5</v>
      </c>
      <c r="E24" s="174">
        <f>C24+D24</f>
        <v>9681</v>
      </c>
      <c r="F24" s="36"/>
      <c r="G24" s="133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  <c r="EN24" s="131"/>
      <c r="EO24" s="131"/>
      <c r="EP24" s="131"/>
      <c r="EQ24" s="131"/>
      <c r="ER24" s="131"/>
      <c r="ES24" s="131"/>
      <c r="ET24" s="131"/>
      <c r="EU24" s="131"/>
      <c r="EV24" s="131"/>
      <c r="EW24" s="131"/>
      <c r="EX24" s="131"/>
      <c r="EY24" s="131"/>
      <c r="EZ24" s="131"/>
      <c r="FA24" s="131"/>
      <c r="FB24" s="131"/>
      <c r="FC24" s="131"/>
      <c r="FD24" s="131"/>
      <c r="FE24" s="131"/>
      <c r="FF24" s="131"/>
      <c r="FG24" s="131"/>
      <c r="FH24" s="131"/>
      <c r="FI24" s="131"/>
      <c r="FJ24" s="131"/>
      <c r="FK24" s="131"/>
      <c r="FL24" s="131"/>
      <c r="FM24" s="131"/>
      <c r="FN24" s="131"/>
      <c r="FO24" s="131"/>
      <c r="FP24" s="131"/>
      <c r="FQ24" s="131"/>
      <c r="FR24" s="131"/>
      <c r="FS24" s="131"/>
      <c r="FT24" s="131"/>
      <c r="FU24" s="131"/>
      <c r="FV24" s="131"/>
      <c r="FW24" s="131"/>
      <c r="FX24" s="131"/>
      <c r="FY24" s="131"/>
      <c r="FZ24" s="131"/>
      <c r="GA24" s="131"/>
      <c r="GB24" s="131"/>
      <c r="GC24" s="131"/>
      <c r="GD24" s="131"/>
      <c r="GE24" s="131"/>
      <c r="GF24" s="131"/>
      <c r="GG24" s="131"/>
      <c r="GH24" s="131"/>
      <c r="GI24" s="131"/>
      <c r="GJ24" s="131"/>
      <c r="GK24" s="131"/>
      <c r="GL24" s="131"/>
      <c r="GM24" s="131"/>
      <c r="GN24" s="131"/>
      <c r="GO24" s="131"/>
      <c r="GP24" s="131"/>
      <c r="GQ24" s="131"/>
      <c r="GR24" s="131"/>
      <c r="GS24" s="131"/>
      <c r="GT24" s="131"/>
      <c r="GU24" s="131"/>
      <c r="GV24" s="131"/>
      <c r="GW24" s="131"/>
      <c r="GX24" s="131"/>
      <c r="GY24" s="131"/>
      <c r="GZ24" s="131"/>
      <c r="HA24" s="131"/>
      <c r="HB24" s="131"/>
      <c r="HC24" s="131"/>
      <c r="HD24" s="131"/>
      <c r="HE24" s="131"/>
      <c r="HF24" s="131"/>
      <c r="HG24" s="131"/>
      <c r="HH24" s="131"/>
      <c r="HI24" s="131"/>
      <c r="HJ24" s="131"/>
      <c r="HK24" s="131"/>
      <c r="HL24" s="131"/>
      <c r="HM24" s="131"/>
      <c r="HN24" s="131"/>
      <c r="HO24" s="131"/>
      <c r="HP24" s="131"/>
      <c r="HQ24" s="131"/>
      <c r="HR24" s="131"/>
      <c r="HS24" s="131"/>
      <c r="HT24" s="131"/>
      <c r="HU24" s="131"/>
      <c r="HV24" s="131"/>
      <c r="HW24" s="131"/>
      <c r="HX24" s="131"/>
      <c r="HY24" s="131"/>
      <c r="HZ24" s="131"/>
      <c r="IA24" s="131"/>
      <c r="IB24" s="131"/>
      <c r="IC24" s="131"/>
      <c r="ID24" s="131"/>
      <c r="IE24" s="131"/>
      <c r="IF24" s="131"/>
      <c r="IG24" s="131"/>
      <c r="IH24" s="131"/>
      <c r="II24" s="131"/>
      <c r="IJ24" s="131"/>
      <c r="IK24" s="131"/>
      <c r="IL24" s="131"/>
      <c r="IM24" s="131"/>
      <c r="IN24" s="131"/>
      <c r="IO24" s="131"/>
      <c r="IP24" s="131"/>
      <c r="IQ24" s="131"/>
      <c r="IR24" s="131"/>
      <c r="IS24" s="131"/>
      <c r="IT24" s="131"/>
      <c r="IU24" s="131"/>
      <c r="IV24" s="131"/>
    </row>
    <row r="25" spans="1:256" s="132" customFormat="1" ht="32.25" thickBot="1">
      <c r="A25" s="144" t="s">
        <v>44</v>
      </c>
      <c r="B25" s="145" t="s">
        <v>45</v>
      </c>
      <c r="C25" s="175">
        <v>8282.5</v>
      </c>
      <c r="D25" s="175">
        <v>1398.5</v>
      </c>
      <c r="E25" s="175">
        <f>C25+D25</f>
        <v>9681</v>
      </c>
      <c r="F25" s="36" t="s">
        <v>41</v>
      </c>
      <c r="G25" s="133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1"/>
      <c r="DV25" s="13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1"/>
      <c r="EI25" s="131"/>
      <c r="EJ25" s="131"/>
      <c r="EK25" s="131"/>
      <c r="EL25" s="131"/>
      <c r="EM25" s="131"/>
      <c r="EN25" s="131"/>
      <c r="EO25" s="131"/>
      <c r="EP25" s="131"/>
      <c r="EQ25" s="131"/>
      <c r="ER25" s="131"/>
      <c r="ES25" s="131"/>
      <c r="ET25" s="131"/>
      <c r="EU25" s="131"/>
      <c r="EV25" s="131"/>
      <c r="EW25" s="131"/>
      <c r="EX25" s="131"/>
      <c r="EY25" s="131"/>
      <c r="EZ25" s="131"/>
      <c r="FA25" s="131"/>
      <c r="FB25" s="131"/>
      <c r="FC25" s="131"/>
      <c r="FD25" s="131"/>
      <c r="FE25" s="131"/>
      <c r="FF25" s="131"/>
      <c r="FG25" s="131"/>
      <c r="FH25" s="131"/>
      <c r="FI25" s="131"/>
      <c r="FJ25" s="131"/>
      <c r="FK25" s="131"/>
      <c r="FL25" s="131"/>
      <c r="FM25" s="131"/>
      <c r="FN25" s="131"/>
      <c r="FO25" s="131"/>
      <c r="FP25" s="131"/>
      <c r="FQ25" s="131"/>
      <c r="FR25" s="131"/>
      <c r="FS25" s="131"/>
      <c r="FT25" s="131"/>
      <c r="FU25" s="131"/>
      <c r="FV25" s="131"/>
      <c r="FW25" s="131"/>
      <c r="FX25" s="131"/>
      <c r="FY25" s="131"/>
      <c r="FZ25" s="131"/>
      <c r="GA25" s="131"/>
      <c r="GB25" s="131"/>
      <c r="GC25" s="131"/>
      <c r="GD25" s="131"/>
      <c r="GE25" s="131"/>
      <c r="GF25" s="131"/>
      <c r="GG25" s="131"/>
      <c r="GH25" s="131"/>
      <c r="GI25" s="131"/>
      <c r="GJ25" s="131"/>
      <c r="GK25" s="131"/>
      <c r="GL25" s="131"/>
      <c r="GM25" s="131"/>
      <c r="GN25" s="131"/>
      <c r="GO25" s="131"/>
      <c r="GP25" s="131"/>
      <c r="GQ25" s="131"/>
      <c r="GR25" s="131"/>
      <c r="GS25" s="131"/>
      <c r="GT25" s="131"/>
      <c r="GU25" s="131"/>
      <c r="GV25" s="131"/>
      <c r="GW25" s="131"/>
      <c r="GX25" s="131"/>
      <c r="GY25" s="131"/>
      <c r="GZ25" s="131"/>
      <c r="HA25" s="131"/>
      <c r="HB25" s="131"/>
      <c r="HC25" s="131"/>
      <c r="HD25" s="131"/>
      <c r="HE25" s="131"/>
      <c r="HF25" s="131"/>
      <c r="HG25" s="131"/>
      <c r="HH25" s="131"/>
      <c r="HI25" s="131"/>
      <c r="HJ25" s="131"/>
      <c r="HK25" s="131"/>
      <c r="HL25" s="131"/>
      <c r="HM25" s="131"/>
      <c r="HN25" s="131"/>
      <c r="HO25" s="131"/>
      <c r="HP25" s="131"/>
      <c r="HQ25" s="131"/>
      <c r="HR25" s="131"/>
      <c r="HS25" s="131"/>
      <c r="HT25" s="131"/>
      <c r="HU25" s="131"/>
      <c r="HV25" s="131"/>
      <c r="HW25" s="131"/>
      <c r="HX25" s="131"/>
      <c r="HY25" s="131"/>
      <c r="HZ25" s="131"/>
      <c r="IA25" s="131"/>
      <c r="IB25" s="131"/>
      <c r="IC25" s="131"/>
      <c r="ID25" s="131"/>
      <c r="IE25" s="131"/>
      <c r="IF25" s="131"/>
      <c r="IG25" s="131"/>
      <c r="IH25" s="131"/>
      <c r="II25" s="131"/>
      <c r="IJ25" s="131"/>
      <c r="IK25" s="131"/>
      <c r="IL25" s="131"/>
      <c r="IM25" s="131"/>
      <c r="IN25" s="131"/>
      <c r="IO25" s="131"/>
      <c r="IP25" s="131"/>
      <c r="IQ25" s="131"/>
      <c r="IR25" s="131"/>
      <c r="IS25" s="131"/>
      <c r="IT25" s="131"/>
      <c r="IU25" s="131"/>
      <c r="IV25" s="131"/>
    </row>
    <row r="26" spans="1:256" s="18" customFormat="1" ht="16.5" customHeight="1" thickBot="1">
      <c r="A26" s="50" t="s">
        <v>11</v>
      </c>
      <c r="B26" s="51"/>
      <c r="C26" s="185">
        <f>C16</f>
        <v>11890343.26</v>
      </c>
      <c r="D26" s="176">
        <f>E26-C26</f>
        <v>601398.5</v>
      </c>
      <c r="E26" s="185">
        <f>E16</f>
        <v>12491741.76</v>
      </c>
      <c r="F26" s="36"/>
      <c r="G26" s="15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  <row r="27" spans="1:256" s="8" customFormat="1" ht="17.25" customHeight="1" thickBot="1">
      <c r="A27" s="32" t="s">
        <v>2</v>
      </c>
      <c r="B27" s="52"/>
      <c r="C27" s="177"/>
      <c r="D27" s="178"/>
      <c r="E27" s="186"/>
      <c r="F27" s="187"/>
      <c r="G27" s="9"/>
      <c r="H27" s="9"/>
      <c r="I27" s="9"/>
      <c r="J27" s="9"/>
      <c r="K27" s="9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8" customFormat="1" ht="15.75" customHeight="1" thickBot="1">
      <c r="A28" s="32" t="s">
        <v>10</v>
      </c>
      <c r="B28" s="33"/>
      <c r="C28" s="168"/>
      <c r="D28" s="168"/>
      <c r="E28" s="169"/>
      <c r="F28" s="54"/>
      <c r="G28" s="9"/>
      <c r="H28" s="9"/>
      <c r="I28" s="9"/>
      <c r="J28" s="9"/>
      <c r="K28" s="9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8" customFormat="1" ht="15.75" customHeight="1">
      <c r="A29" s="188" t="s">
        <v>28</v>
      </c>
      <c r="B29" s="189"/>
      <c r="C29" s="190">
        <v>11890343.26</v>
      </c>
      <c r="D29" s="190">
        <f>E29-C29</f>
        <v>601398.5</v>
      </c>
      <c r="E29" s="191">
        <f>E26</f>
        <v>12491741.76</v>
      </c>
      <c r="F29" s="146"/>
      <c r="G29" s="9"/>
      <c r="H29" s="9"/>
      <c r="I29" s="9"/>
      <c r="J29" s="9"/>
      <c r="K29" s="9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152" customFormat="1" ht="15.75" customHeight="1">
      <c r="A30" s="197" t="s">
        <v>51</v>
      </c>
      <c r="B30" s="150" t="s">
        <v>54</v>
      </c>
      <c r="C30" s="175">
        <v>556550.42</v>
      </c>
      <c r="D30" s="175">
        <f>E30-C30</f>
        <v>599999.9999999999</v>
      </c>
      <c r="E30" s="175">
        <v>1156550.42</v>
      </c>
      <c r="F30" s="36" t="s">
        <v>53</v>
      </c>
      <c r="G30" s="153"/>
      <c r="H30" s="153"/>
      <c r="I30" s="153"/>
      <c r="J30" s="153"/>
      <c r="K30" s="153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  <c r="DQ30" s="158"/>
      <c r="DR30" s="158"/>
      <c r="DS30" s="158"/>
      <c r="DT30" s="158"/>
      <c r="DU30" s="158"/>
      <c r="DV30" s="158"/>
      <c r="DW30" s="158"/>
      <c r="DX30" s="158"/>
      <c r="DY30" s="158"/>
      <c r="DZ30" s="158"/>
      <c r="EA30" s="158"/>
      <c r="EB30" s="158"/>
      <c r="EC30" s="158"/>
      <c r="ED30" s="158"/>
      <c r="EE30" s="158"/>
      <c r="EF30" s="158"/>
      <c r="EG30" s="158"/>
      <c r="EH30" s="158"/>
      <c r="EI30" s="158"/>
      <c r="EJ30" s="158"/>
      <c r="EK30" s="158"/>
      <c r="EL30" s="158"/>
      <c r="EM30" s="158"/>
      <c r="EN30" s="158"/>
      <c r="EO30" s="158"/>
      <c r="EP30" s="158"/>
      <c r="EQ30" s="158"/>
      <c r="ER30" s="158"/>
      <c r="ES30" s="158"/>
      <c r="ET30" s="158"/>
      <c r="EU30" s="158"/>
      <c r="EV30" s="158"/>
      <c r="EW30" s="158"/>
      <c r="EX30" s="158"/>
      <c r="EY30" s="158"/>
      <c r="EZ30" s="158"/>
      <c r="FA30" s="158"/>
      <c r="FB30" s="158"/>
      <c r="FC30" s="158"/>
      <c r="FD30" s="158"/>
      <c r="FE30" s="158"/>
      <c r="FF30" s="158"/>
      <c r="FG30" s="158"/>
      <c r="FH30" s="158"/>
      <c r="FI30" s="158"/>
      <c r="FJ30" s="158"/>
      <c r="FK30" s="158"/>
      <c r="FL30" s="158"/>
      <c r="FM30" s="158"/>
      <c r="FN30" s="158"/>
      <c r="FO30" s="158"/>
      <c r="FP30" s="158"/>
      <c r="FQ30" s="158"/>
      <c r="FR30" s="158"/>
      <c r="FS30" s="158"/>
      <c r="FT30" s="158"/>
      <c r="FU30" s="158"/>
      <c r="FV30" s="158"/>
      <c r="FW30" s="158"/>
      <c r="FX30" s="158"/>
      <c r="FY30" s="158"/>
      <c r="FZ30" s="158"/>
      <c r="GA30" s="158"/>
      <c r="GB30" s="158"/>
      <c r="GC30" s="158"/>
      <c r="GD30" s="158"/>
      <c r="GE30" s="158"/>
      <c r="GF30" s="158"/>
      <c r="GG30" s="158"/>
      <c r="GH30" s="158"/>
      <c r="GI30" s="158"/>
      <c r="GJ30" s="158"/>
      <c r="GK30" s="158"/>
      <c r="GL30" s="158"/>
      <c r="GM30" s="158"/>
      <c r="GN30" s="158"/>
      <c r="GO30" s="158"/>
      <c r="GP30" s="158"/>
      <c r="GQ30" s="158"/>
      <c r="GR30" s="158"/>
      <c r="GS30" s="158"/>
      <c r="GT30" s="158"/>
      <c r="GU30" s="158"/>
      <c r="GV30" s="158"/>
      <c r="GW30" s="158"/>
      <c r="GX30" s="158"/>
      <c r="GY30" s="158"/>
      <c r="GZ30" s="158"/>
      <c r="HA30" s="158"/>
      <c r="HB30" s="158"/>
      <c r="HC30" s="158"/>
      <c r="HD30" s="158"/>
      <c r="HE30" s="158"/>
      <c r="HF30" s="158"/>
      <c r="HG30" s="158"/>
      <c r="HH30" s="158"/>
      <c r="HI30" s="158"/>
      <c r="HJ30" s="158"/>
      <c r="HK30" s="158"/>
      <c r="HL30" s="158"/>
      <c r="HM30" s="158"/>
      <c r="HN30" s="158"/>
      <c r="HO30" s="158"/>
      <c r="HP30" s="158"/>
      <c r="HQ30" s="158"/>
      <c r="HR30" s="158"/>
      <c r="HS30" s="158"/>
      <c r="HT30" s="158"/>
      <c r="HU30" s="158"/>
      <c r="HV30" s="158"/>
      <c r="HW30" s="158"/>
      <c r="HX30" s="158"/>
      <c r="HY30" s="158"/>
      <c r="HZ30" s="158"/>
      <c r="IA30" s="158"/>
      <c r="IB30" s="158"/>
      <c r="IC30" s="158"/>
      <c r="ID30" s="158"/>
      <c r="IE30" s="158"/>
      <c r="IF30" s="158"/>
      <c r="IG30" s="158"/>
      <c r="IH30" s="158"/>
      <c r="II30" s="158"/>
      <c r="IJ30" s="158"/>
      <c r="IK30" s="158"/>
      <c r="IL30" s="158"/>
      <c r="IM30" s="158"/>
      <c r="IN30" s="158"/>
      <c r="IO30" s="158"/>
      <c r="IP30" s="158"/>
      <c r="IQ30" s="158"/>
      <c r="IR30" s="158"/>
      <c r="IS30" s="158"/>
      <c r="IT30" s="158"/>
      <c r="IU30" s="158"/>
      <c r="IV30" s="158"/>
    </row>
    <row r="31" spans="1:256" s="158" customFormat="1" ht="33.75" thickBot="1">
      <c r="A31" s="196" t="s">
        <v>44</v>
      </c>
      <c r="B31" s="150" t="s">
        <v>46</v>
      </c>
      <c r="C31" s="175">
        <v>8282.5</v>
      </c>
      <c r="D31" s="175">
        <f>E31-C31</f>
        <v>1398.5</v>
      </c>
      <c r="E31" s="175">
        <v>9681</v>
      </c>
      <c r="F31" s="36" t="s">
        <v>41</v>
      </c>
      <c r="G31" s="192"/>
      <c r="H31" s="193"/>
      <c r="I31" s="193"/>
      <c r="J31" s="194"/>
      <c r="K31" s="195"/>
      <c r="L31" s="192"/>
      <c r="M31" s="193"/>
      <c r="N31" s="193"/>
      <c r="O31" s="194"/>
      <c r="P31" s="195"/>
      <c r="Q31" s="192"/>
      <c r="R31" s="193"/>
      <c r="S31" s="193"/>
      <c r="T31" s="194"/>
      <c r="U31" s="195"/>
      <c r="V31" s="192"/>
      <c r="W31" s="193"/>
      <c r="X31" s="193"/>
      <c r="Y31" s="194"/>
      <c r="Z31" s="195"/>
      <c r="AA31" s="192"/>
      <c r="AB31" s="193"/>
      <c r="AC31" s="193"/>
      <c r="AD31" s="194"/>
      <c r="AE31" s="195"/>
      <c r="AF31" s="192"/>
      <c r="AG31" s="193"/>
      <c r="AH31" s="193"/>
      <c r="AI31" s="194"/>
      <c r="AJ31" s="195"/>
      <c r="AK31" s="192"/>
      <c r="AL31" s="193"/>
      <c r="AM31" s="193"/>
      <c r="AN31" s="194"/>
      <c r="AO31" s="195"/>
      <c r="AP31" s="192"/>
      <c r="AQ31" s="193"/>
      <c r="AR31" s="193"/>
      <c r="AS31" s="194"/>
      <c r="AT31" s="195"/>
      <c r="AU31" s="192"/>
      <c r="AV31" s="193"/>
      <c r="AW31" s="193"/>
      <c r="AX31" s="194"/>
      <c r="AY31" s="195"/>
      <c r="AZ31" s="192"/>
      <c r="BA31" s="193"/>
      <c r="BB31" s="193"/>
      <c r="BC31" s="194"/>
      <c r="BD31" s="195"/>
      <c r="BE31" s="192"/>
      <c r="BF31" s="193"/>
      <c r="BG31" s="193"/>
      <c r="BH31" s="194"/>
      <c r="BI31" s="195"/>
      <c r="BJ31" s="192"/>
      <c r="BK31" s="193"/>
      <c r="BL31" s="193"/>
      <c r="BM31" s="194"/>
      <c r="BN31" s="195"/>
      <c r="BO31" s="192"/>
      <c r="BP31" s="193"/>
      <c r="BQ31" s="193"/>
      <c r="BR31" s="194"/>
      <c r="BS31" s="195"/>
      <c r="BT31" s="192"/>
      <c r="BU31" s="193"/>
      <c r="BV31" s="193"/>
      <c r="BW31" s="194"/>
      <c r="BX31" s="195"/>
      <c r="BY31" s="192"/>
      <c r="BZ31" s="193"/>
      <c r="CA31" s="193"/>
      <c r="CB31" s="194"/>
      <c r="CC31" s="195"/>
      <c r="CD31" s="192"/>
      <c r="CE31" s="193"/>
      <c r="CF31" s="193"/>
      <c r="CG31" s="194"/>
      <c r="CH31" s="195"/>
      <c r="CI31" s="192"/>
      <c r="CJ31" s="193"/>
      <c r="CK31" s="193"/>
      <c r="CL31" s="194"/>
      <c r="CM31" s="195"/>
      <c r="CN31" s="192"/>
      <c r="CO31" s="193"/>
      <c r="CP31" s="193"/>
      <c r="CQ31" s="194"/>
      <c r="CR31" s="195"/>
      <c r="CS31" s="192"/>
      <c r="CT31" s="193"/>
      <c r="CU31" s="193"/>
      <c r="CV31" s="194"/>
      <c r="CW31" s="195"/>
      <c r="CX31" s="192"/>
      <c r="CY31" s="193"/>
      <c r="CZ31" s="193"/>
      <c r="DA31" s="194"/>
      <c r="DB31" s="195"/>
      <c r="DC31" s="192"/>
      <c r="DD31" s="193"/>
      <c r="DE31" s="193"/>
      <c r="DF31" s="194"/>
      <c r="DG31" s="195"/>
      <c r="DH31" s="192"/>
      <c r="DI31" s="193"/>
      <c r="DJ31" s="193"/>
      <c r="DK31" s="194"/>
      <c r="DL31" s="195"/>
      <c r="DM31" s="192"/>
      <c r="DN31" s="193"/>
      <c r="DO31" s="193"/>
      <c r="DP31" s="194"/>
      <c r="DQ31" s="195"/>
      <c r="DR31" s="192"/>
      <c r="DS31" s="193"/>
      <c r="DT31" s="193"/>
      <c r="DU31" s="194"/>
      <c r="DV31" s="195"/>
      <c r="DW31" s="192"/>
      <c r="DX31" s="193"/>
      <c r="DY31" s="193"/>
      <c r="DZ31" s="194"/>
      <c r="EA31" s="195"/>
      <c r="EB31" s="192"/>
      <c r="EC31" s="193"/>
      <c r="ED31" s="193"/>
      <c r="EE31" s="194"/>
      <c r="EF31" s="195"/>
      <c r="EG31" s="192"/>
      <c r="EH31" s="193"/>
      <c r="EI31" s="193"/>
      <c r="EJ31" s="194"/>
      <c r="EK31" s="195"/>
      <c r="EL31" s="192"/>
      <c r="EM31" s="193"/>
      <c r="EN31" s="193"/>
      <c r="EO31" s="194"/>
      <c r="EP31" s="195"/>
      <c r="EQ31" s="192"/>
      <c r="ER31" s="193"/>
      <c r="ES31" s="193"/>
      <c r="ET31" s="194"/>
      <c r="EU31" s="195"/>
      <c r="EV31" s="192"/>
      <c r="EW31" s="193"/>
      <c r="EX31" s="193"/>
      <c r="EY31" s="194"/>
      <c r="EZ31" s="195"/>
      <c r="FA31" s="192"/>
      <c r="FB31" s="193"/>
      <c r="FC31" s="193"/>
      <c r="FD31" s="194"/>
      <c r="FE31" s="195"/>
      <c r="FF31" s="192"/>
      <c r="FG31" s="193"/>
      <c r="FH31" s="193"/>
      <c r="FI31" s="194"/>
      <c r="FJ31" s="195"/>
      <c r="FK31" s="192"/>
      <c r="FL31" s="193"/>
      <c r="FM31" s="193"/>
      <c r="FN31" s="194"/>
      <c r="FO31" s="195"/>
      <c r="FP31" s="192"/>
      <c r="FQ31" s="193"/>
      <c r="FR31" s="193"/>
      <c r="FS31" s="194"/>
      <c r="FT31" s="195"/>
      <c r="FU31" s="192"/>
      <c r="FV31" s="193"/>
      <c r="FW31" s="193"/>
      <c r="FX31" s="194"/>
      <c r="FY31" s="195"/>
      <c r="FZ31" s="192"/>
      <c r="GA31" s="193"/>
      <c r="GB31" s="193"/>
      <c r="GC31" s="194"/>
      <c r="GD31" s="195"/>
      <c r="GE31" s="192"/>
      <c r="GF31" s="193"/>
      <c r="GG31" s="193"/>
      <c r="GH31" s="194"/>
      <c r="GI31" s="195"/>
      <c r="GJ31" s="192"/>
      <c r="GK31" s="193"/>
      <c r="GL31" s="193"/>
      <c r="GM31" s="194"/>
      <c r="GN31" s="195"/>
      <c r="GO31" s="192"/>
      <c r="GP31" s="193"/>
      <c r="GQ31" s="193"/>
      <c r="GR31" s="194"/>
      <c r="GS31" s="195"/>
      <c r="GT31" s="192"/>
      <c r="GU31" s="193"/>
      <c r="GV31" s="193"/>
      <c r="GW31" s="194"/>
      <c r="GX31" s="195"/>
      <c r="GY31" s="192"/>
      <c r="GZ31" s="193"/>
      <c r="HA31" s="193"/>
      <c r="HB31" s="194"/>
      <c r="HC31" s="195"/>
      <c r="HD31" s="192"/>
      <c r="HE31" s="193"/>
      <c r="HF31" s="193"/>
      <c r="HG31" s="194"/>
      <c r="HH31" s="195"/>
      <c r="HI31" s="192"/>
      <c r="HJ31" s="193"/>
      <c r="HK31" s="193"/>
      <c r="HL31" s="194"/>
      <c r="HM31" s="195"/>
      <c r="HN31" s="192"/>
      <c r="HO31" s="193"/>
      <c r="HP31" s="193"/>
      <c r="HQ31" s="194"/>
      <c r="HR31" s="195"/>
      <c r="HS31" s="192"/>
      <c r="HT31" s="193"/>
      <c r="HU31" s="193"/>
      <c r="HV31" s="194"/>
      <c r="HW31" s="195"/>
      <c r="HX31" s="192"/>
      <c r="HY31" s="193"/>
      <c r="HZ31" s="193"/>
      <c r="IA31" s="194"/>
      <c r="IB31" s="195"/>
      <c r="IC31" s="192"/>
      <c r="ID31" s="193"/>
      <c r="IE31" s="193"/>
      <c r="IF31" s="194"/>
      <c r="IG31" s="195"/>
      <c r="IH31" s="192"/>
      <c r="II31" s="193"/>
      <c r="IJ31" s="193"/>
      <c r="IK31" s="194"/>
      <c r="IL31" s="195"/>
      <c r="IM31" s="192"/>
      <c r="IN31" s="193"/>
      <c r="IO31" s="193"/>
      <c r="IP31" s="194"/>
      <c r="IQ31" s="195"/>
      <c r="IR31" s="192"/>
      <c r="IS31" s="193"/>
      <c r="IT31" s="193"/>
      <c r="IU31" s="194"/>
      <c r="IV31" s="195"/>
    </row>
    <row r="32" spans="1:256" s="8" customFormat="1" ht="16.5" thickBot="1">
      <c r="A32" s="55" t="s">
        <v>12</v>
      </c>
      <c r="B32" s="56"/>
      <c r="C32" s="179">
        <v>11890343.26</v>
      </c>
      <c r="D32" s="179">
        <f>SUM(D30:D31)</f>
        <v>601398.4999999999</v>
      </c>
      <c r="E32" s="180">
        <f>C32+D32</f>
        <v>12491741.76</v>
      </c>
      <c r="F32" s="57"/>
      <c r="G32" s="9"/>
      <c r="H32" s="9"/>
      <c r="I32" s="9"/>
      <c r="J32" s="9"/>
      <c r="K32" s="9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s="8" customFormat="1" ht="17.25" customHeight="1">
      <c r="A33" s="137" t="s">
        <v>3</v>
      </c>
      <c r="B33" s="147"/>
      <c r="C33" s="181"/>
      <c r="D33" s="182"/>
      <c r="E33" s="183"/>
      <c r="F33" s="53"/>
      <c r="G33" s="9"/>
      <c r="H33" s="9"/>
      <c r="I33" s="9"/>
      <c r="J33" s="9"/>
      <c r="K33" s="9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s="8" customFormat="1" ht="15.75" customHeight="1">
      <c r="A34" s="148" t="s">
        <v>10</v>
      </c>
      <c r="B34" s="149"/>
      <c r="C34" s="184"/>
      <c r="D34" s="184"/>
      <c r="E34" s="184"/>
      <c r="F34" s="127"/>
      <c r="G34" s="9"/>
      <c r="H34" s="9"/>
      <c r="I34" s="9"/>
      <c r="J34" s="9"/>
      <c r="K34" s="9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152" customFormat="1" ht="15.75" customHeight="1">
      <c r="A35" s="156" t="s">
        <v>35</v>
      </c>
      <c r="B35" s="157" t="s">
        <v>36</v>
      </c>
      <c r="C35" s="161">
        <v>5646364.45</v>
      </c>
      <c r="D35" s="162">
        <v>601398.5</v>
      </c>
      <c r="E35" s="161">
        <f>C35+D35</f>
        <v>6247762.95</v>
      </c>
      <c r="F35" s="127"/>
      <c r="G35" s="153"/>
      <c r="H35" s="153"/>
      <c r="I35" s="153"/>
      <c r="J35" s="153"/>
      <c r="K35" s="153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  <c r="BI35" s="151"/>
      <c r="BJ35" s="151"/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  <c r="CJ35" s="151"/>
      <c r="CK35" s="151"/>
      <c r="CL35" s="151"/>
      <c r="CM35" s="151"/>
      <c r="CN35" s="151"/>
      <c r="CO35" s="151"/>
      <c r="CP35" s="151"/>
      <c r="CQ35" s="151"/>
      <c r="CR35" s="151"/>
      <c r="CS35" s="151"/>
      <c r="CT35" s="151"/>
      <c r="CU35" s="151"/>
      <c r="CV35" s="151"/>
      <c r="CW35" s="151"/>
      <c r="CX35" s="151"/>
      <c r="CY35" s="151"/>
      <c r="CZ35" s="151"/>
      <c r="DA35" s="151"/>
      <c r="DB35" s="151"/>
      <c r="DC35" s="151"/>
      <c r="DD35" s="151"/>
      <c r="DE35" s="151"/>
      <c r="DF35" s="151"/>
      <c r="DG35" s="151"/>
      <c r="DH35" s="151"/>
      <c r="DI35" s="151"/>
      <c r="DJ35" s="151"/>
      <c r="DK35" s="151"/>
      <c r="DL35" s="151"/>
      <c r="DM35" s="151"/>
      <c r="DN35" s="151"/>
      <c r="DO35" s="151"/>
      <c r="DP35" s="151"/>
      <c r="DQ35" s="151"/>
      <c r="DR35" s="151"/>
      <c r="DS35" s="151"/>
      <c r="DT35" s="151"/>
      <c r="DU35" s="151"/>
      <c r="DV35" s="151"/>
      <c r="DW35" s="151"/>
      <c r="DX35" s="151"/>
      <c r="DY35" s="151"/>
      <c r="DZ35" s="151"/>
      <c r="EA35" s="151"/>
      <c r="EB35" s="151"/>
      <c r="EC35" s="151"/>
      <c r="ED35" s="151"/>
      <c r="EE35" s="151"/>
      <c r="EF35" s="151"/>
      <c r="EG35" s="151"/>
      <c r="EH35" s="151"/>
      <c r="EI35" s="151"/>
      <c r="EJ35" s="151"/>
      <c r="EK35" s="151"/>
      <c r="EL35" s="151"/>
      <c r="EM35" s="151"/>
      <c r="EN35" s="151"/>
      <c r="EO35" s="151"/>
      <c r="EP35" s="151"/>
      <c r="EQ35" s="151"/>
      <c r="ER35" s="151"/>
      <c r="ES35" s="151"/>
      <c r="ET35" s="151"/>
      <c r="EU35" s="151"/>
      <c r="EV35" s="151"/>
      <c r="EW35" s="151"/>
      <c r="EX35" s="151"/>
      <c r="EY35" s="151"/>
      <c r="EZ35" s="151"/>
      <c r="FA35" s="151"/>
      <c r="FB35" s="151"/>
      <c r="FC35" s="151"/>
      <c r="FD35" s="151"/>
      <c r="FE35" s="151"/>
      <c r="FF35" s="151"/>
      <c r="FG35" s="151"/>
      <c r="FH35" s="151"/>
      <c r="FI35" s="151"/>
      <c r="FJ35" s="151"/>
      <c r="FK35" s="151"/>
      <c r="FL35" s="151"/>
      <c r="FM35" s="151"/>
      <c r="FN35" s="151"/>
      <c r="FO35" s="151"/>
      <c r="FP35" s="151"/>
      <c r="FQ35" s="151"/>
      <c r="FR35" s="151"/>
      <c r="FS35" s="151"/>
      <c r="FT35" s="151"/>
      <c r="FU35" s="151"/>
      <c r="FV35" s="151"/>
      <c r="FW35" s="151"/>
      <c r="FX35" s="151"/>
      <c r="FY35" s="151"/>
      <c r="FZ35" s="151"/>
      <c r="GA35" s="151"/>
      <c r="GB35" s="151"/>
      <c r="GC35" s="151"/>
      <c r="GD35" s="151"/>
      <c r="GE35" s="151"/>
      <c r="GF35" s="151"/>
      <c r="GG35" s="151"/>
      <c r="GH35" s="151"/>
      <c r="GI35" s="151"/>
      <c r="GJ35" s="151"/>
      <c r="GK35" s="151"/>
      <c r="GL35" s="151"/>
      <c r="GM35" s="151"/>
      <c r="GN35" s="151"/>
      <c r="GO35" s="151"/>
      <c r="GP35" s="151"/>
      <c r="GQ35" s="151"/>
      <c r="GR35" s="151"/>
      <c r="GS35" s="151"/>
      <c r="GT35" s="151"/>
      <c r="GU35" s="151"/>
      <c r="GV35" s="151"/>
      <c r="GW35" s="151"/>
      <c r="GX35" s="151"/>
      <c r="GY35" s="151"/>
      <c r="GZ35" s="151"/>
      <c r="HA35" s="151"/>
      <c r="HB35" s="151"/>
      <c r="HC35" s="151"/>
      <c r="HD35" s="151"/>
      <c r="HE35" s="151"/>
      <c r="HF35" s="151"/>
      <c r="HG35" s="151"/>
      <c r="HH35" s="151"/>
      <c r="HI35" s="151"/>
      <c r="HJ35" s="151"/>
      <c r="HK35" s="151"/>
      <c r="HL35" s="151"/>
      <c r="HM35" s="151"/>
      <c r="HN35" s="151"/>
      <c r="HO35" s="151"/>
      <c r="HP35" s="151"/>
      <c r="HQ35" s="151"/>
      <c r="HR35" s="151"/>
      <c r="HS35" s="151"/>
      <c r="HT35" s="151"/>
      <c r="HU35" s="151"/>
      <c r="HV35" s="151"/>
      <c r="HW35" s="151"/>
      <c r="HX35" s="151"/>
      <c r="HY35" s="151"/>
      <c r="HZ35" s="151"/>
      <c r="IA35" s="151"/>
      <c r="IB35" s="151"/>
      <c r="IC35" s="151"/>
      <c r="ID35" s="151"/>
      <c r="IE35" s="151"/>
      <c r="IF35" s="151"/>
      <c r="IG35" s="151"/>
      <c r="IH35" s="151"/>
      <c r="II35" s="151"/>
      <c r="IJ35" s="151"/>
      <c r="IK35" s="151"/>
      <c r="IL35" s="151"/>
      <c r="IM35" s="151"/>
      <c r="IN35" s="151"/>
      <c r="IO35" s="151"/>
      <c r="IP35" s="151"/>
      <c r="IQ35" s="151"/>
      <c r="IR35" s="151"/>
      <c r="IS35" s="151"/>
      <c r="IT35" s="151"/>
      <c r="IU35" s="151"/>
      <c r="IV35" s="151"/>
    </row>
    <row r="36" spans="1:256" s="135" customFormat="1" ht="32.25" thickBot="1">
      <c r="A36" s="155" t="s">
        <v>37</v>
      </c>
      <c r="B36" s="154" t="s">
        <v>38</v>
      </c>
      <c r="C36" s="159">
        <v>1207687.33</v>
      </c>
      <c r="D36" s="160">
        <v>601398.5</v>
      </c>
      <c r="E36" s="159">
        <f>C36+D36</f>
        <v>1809085.83</v>
      </c>
      <c r="F36" s="36" t="s">
        <v>41</v>
      </c>
      <c r="G36" s="136"/>
      <c r="H36" s="136"/>
      <c r="I36" s="136"/>
      <c r="J36" s="136"/>
      <c r="K36" s="136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  <c r="DU36" s="134"/>
      <c r="DV36" s="134"/>
      <c r="DW36" s="134"/>
      <c r="DX36" s="134"/>
      <c r="DY36" s="134"/>
      <c r="DZ36" s="134"/>
      <c r="EA36" s="134"/>
      <c r="EB36" s="134"/>
      <c r="EC36" s="134"/>
      <c r="ED36" s="134"/>
      <c r="EE36" s="134"/>
      <c r="EF36" s="134"/>
      <c r="EG36" s="134"/>
      <c r="EH36" s="134"/>
      <c r="EI36" s="134"/>
      <c r="EJ36" s="134"/>
      <c r="EK36" s="134"/>
      <c r="EL36" s="134"/>
      <c r="EM36" s="134"/>
      <c r="EN36" s="134"/>
      <c r="EO36" s="134"/>
      <c r="EP36" s="134"/>
      <c r="EQ36" s="134"/>
      <c r="ER36" s="134"/>
      <c r="ES36" s="134"/>
      <c r="ET36" s="134"/>
      <c r="EU36" s="134"/>
      <c r="EV36" s="134"/>
      <c r="EW36" s="134"/>
      <c r="EX36" s="134"/>
      <c r="EY36" s="134"/>
      <c r="EZ36" s="134"/>
      <c r="FA36" s="134"/>
      <c r="FB36" s="134"/>
      <c r="FC36" s="134"/>
      <c r="FD36" s="134"/>
      <c r="FE36" s="134"/>
      <c r="FF36" s="134"/>
      <c r="FG36" s="134"/>
      <c r="FH36" s="134"/>
      <c r="FI36" s="134"/>
      <c r="FJ36" s="134"/>
      <c r="FK36" s="134"/>
      <c r="FL36" s="134"/>
      <c r="FM36" s="134"/>
      <c r="FN36" s="134"/>
      <c r="FO36" s="134"/>
      <c r="FP36" s="134"/>
      <c r="FQ36" s="134"/>
      <c r="FR36" s="134"/>
      <c r="FS36" s="134"/>
      <c r="FT36" s="134"/>
      <c r="FU36" s="134"/>
      <c r="FV36" s="134"/>
      <c r="FW36" s="134"/>
      <c r="FX36" s="134"/>
      <c r="FY36" s="134"/>
      <c r="FZ36" s="134"/>
      <c r="GA36" s="134"/>
      <c r="GB36" s="134"/>
      <c r="GC36" s="134"/>
      <c r="GD36" s="134"/>
      <c r="GE36" s="134"/>
      <c r="GF36" s="134"/>
      <c r="GG36" s="134"/>
      <c r="GH36" s="134"/>
      <c r="GI36" s="134"/>
      <c r="GJ36" s="134"/>
      <c r="GK36" s="134"/>
      <c r="GL36" s="134"/>
      <c r="GM36" s="134"/>
      <c r="GN36" s="134"/>
      <c r="GO36" s="134"/>
      <c r="GP36" s="134"/>
      <c r="GQ36" s="134"/>
      <c r="GR36" s="134"/>
      <c r="GS36" s="134"/>
      <c r="GT36" s="134"/>
      <c r="GU36" s="134"/>
      <c r="GV36" s="134"/>
      <c r="GW36" s="134"/>
      <c r="GX36" s="134"/>
      <c r="GY36" s="134"/>
      <c r="GZ36" s="134"/>
      <c r="HA36" s="134"/>
      <c r="HB36" s="134"/>
      <c r="HC36" s="134"/>
      <c r="HD36" s="134"/>
      <c r="HE36" s="134"/>
      <c r="HF36" s="134"/>
      <c r="HG36" s="134"/>
      <c r="HH36" s="134"/>
      <c r="HI36" s="134"/>
      <c r="HJ36" s="134"/>
      <c r="HK36" s="134"/>
      <c r="HL36" s="134"/>
      <c r="HM36" s="134"/>
      <c r="HN36" s="134"/>
      <c r="HO36" s="134"/>
      <c r="HP36" s="134"/>
      <c r="HQ36" s="134"/>
      <c r="HR36" s="134"/>
      <c r="HS36" s="134"/>
      <c r="HT36" s="134"/>
      <c r="HU36" s="134"/>
      <c r="HV36" s="134"/>
      <c r="HW36" s="134"/>
      <c r="HX36" s="134"/>
      <c r="HY36" s="134"/>
      <c r="HZ36" s="134"/>
      <c r="IA36" s="134"/>
      <c r="IB36" s="134"/>
      <c r="IC36" s="134"/>
      <c r="ID36" s="134"/>
      <c r="IE36" s="134"/>
      <c r="IF36" s="134"/>
      <c r="IG36" s="134"/>
      <c r="IH36" s="134"/>
      <c r="II36" s="134"/>
      <c r="IJ36" s="134"/>
      <c r="IK36" s="134"/>
      <c r="IL36" s="134"/>
      <c r="IM36" s="134"/>
      <c r="IN36" s="134"/>
      <c r="IO36" s="134"/>
      <c r="IP36" s="134"/>
      <c r="IQ36" s="134"/>
      <c r="IR36" s="134"/>
      <c r="IS36" s="134"/>
      <c r="IT36" s="134"/>
      <c r="IU36" s="134"/>
      <c r="IV36" s="134"/>
    </row>
    <row r="37" spans="1:256" s="8" customFormat="1" ht="16.5" thickBot="1">
      <c r="A37" s="55" t="s">
        <v>12</v>
      </c>
      <c r="B37" s="56"/>
      <c r="C37" s="179">
        <v>11890343.26</v>
      </c>
      <c r="D37" s="179">
        <f>D35</f>
        <v>601398.5</v>
      </c>
      <c r="E37" s="180">
        <f>C37+D37</f>
        <v>12491741.76</v>
      </c>
      <c r="F37" s="49"/>
      <c r="G37" s="9"/>
      <c r="H37" s="9"/>
      <c r="I37" s="9"/>
      <c r="J37" s="9"/>
      <c r="K37" s="9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s="11" customFormat="1" ht="15.75">
      <c r="A38" s="59"/>
      <c r="B38" s="60"/>
      <c r="C38" s="61"/>
      <c r="D38" s="61"/>
      <c r="E38" s="61"/>
      <c r="F38" s="58"/>
      <c r="G38" s="13"/>
      <c r="H38" s="12"/>
      <c r="I38" s="12"/>
      <c r="J38" s="12"/>
      <c r="K38" s="12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</row>
    <row r="39" spans="1:256" s="11" customFormat="1" ht="15.75">
      <c r="A39" s="59"/>
      <c r="B39" s="60"/>
      <c r="C39" s="61"/>
      <c r="D39" s="61"/>
      <c r="E39" s="61"/>
      <c r="F39" s="58"/>
      <c r="G39" s="13"/>
      <c r="H39" s="12"/>
      <c r="I39" s="12"/>
      <c r="J39" s="12"/>
      <c r="K39" s="12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</row>
    <row r="40" spans="1:11" s="7" customFormat="1" ht="36.75" customHeight="1">
      <c r="A40" s="62" t="s">
        <v>29</v>
      </c>
      <c r="B40" s="63"/>
      <c r="C40" s="64"/>
      <c r="D40" s="65"/>
      <c r="E40" s="66" t="s">
        <v>30</v>
      </c>
      <c r="F40" s="48"/>
      <c r="G40" s="9"/>
      <c r="H40" s="9"/>
      <c r="I40" s="9"/>
      <c r="J40" s="9"/>
      <c r="K40" s="9"/>
    </row>
    <row r="41" spans="1:6" ht="18.75">
      <c r="A41" s="62"/>
      <c r="B41" s="67"/>
      <c r="C41" s="65"/>
      <c r="D41" s="65"/>
      <c r="E41" s="68"/>
      <c r="F41" s="48"/>
    </row>
    <row r="42" spans="1:11" ht="36" customHeight="1">
      <c r="A42" s="62"/>
      <c r="B42" s="67"/>
      <c r="C42" s="65"/>
      <c r="D42" s="69"/>
      <c r="E42" s="68"/>
      <c r="F42" s="48"/>
      <c r="G42" s="1"/>
      <c r="H42" s="1"/>
      <c r="I42" s="1"/>
      <c r="J42" s="1"/>
      <c r="K42" s="1"/>
    </row>
    <row r="43" spans="1:11" ht="36" customHeight="1">
      <c r="A43" s="70"/>
      <c r="B43" s="67"/>
      <c r="C43" s="65"/>
      <c r="D43" s="69"/>
      <c r="E43" s="68"/>
      <c r="F43" s="48"/>
      <c r="G43" s="1"/>
      <c r="H43" s="1"/>
      <c r="I43" s="1"/>
      <c r="J43" s="1"/>
      <c r="K43" s="1"/>
    </row>
    <row r="44" spans="1:11" ht="36" customHeight="1">
      <c r="A44" s="71"/>
      <c r="B44" s="67"/>
      <c r="C44" s="65"/>
      <c r="D44" s="69"/>
      <c r="E44" s="68"/>
      <c r="F44" s="48"/>
      <c r="G44" s="1"/>
      <c r="H44" s="1"/>
      <c r="I44" s="1"/>
      <c r="J44" s="1"/>
      <c r="K44" s="1"/>
    </row>
    <row r="45" spans="1:11" ht="36" customHeight="1">
      <c r="A45" s="72"/>
      <c r="B45" s="67"/>
      <c r="C45" s="65"/>
      <c r="D45" s="69"/>
      <c r="E45" s="68"/>
      <c r="F45" s="48"/>
      <c r="G45" s="1"/>
      <c r="H45" s="1"/>
      <c r="I45" s="1"/>
      <c r="J45" s="1"/>
      <c r="K45" s="1"/>
    </row>
    <row r="46" spans="1:11" ht="36" customHeight="1">
      <c r="A46" s="73"/>
      <c r="B46" s="67"/>
      <c r="C46" s="65"/>
      <c r="D46" s="69"/>
      <c r="E46" s="68"/>
      <c r="F46" s="48"/>
      <c r="G46" s="1"/>
      <c r="H46" s="1"/>
      <c r="I46" s="1"/>
      <c r="J46" s="1"/>
      <c r="K46" s="1"/>
    </row>
    <row r="47" spans="1:11" ht="36" customHeight="1">
      <c r="A47" s="74"/>
      <c r="B47" s="67"/>
      <c r="C47" s="65"/>
      <c r="D47" s="69"/>
      <c r="E47" s="68"/>
      <c r="F47" s="48"/>
      <c r="G47" s="1"/>
      <c r="H47" s="1"/>
      <c r="I47" s="1"/>
      <c r="J47" s="1"/>
      <c r="K47" s="1"/>
    </row>
    <row r="48" spans="1:11" ht="36" customHeight="1">
      <c r="A48" s="72"/>
      <c r="B48" s="67"/>
      <c r="C48" s="68"/>
      <c r="D48" s="68"/>
      <c r="E48" s="68"/>
      <c r="F48" s="48"/>
      <c r="G48" s="1"/>
      <c r="H48" s="1"/>
      <c r="I48" s="1"/>
      <c r="J48" s="1"/>
      <c r="K48" s="1"/>
    </row>
    <row r="49" spans="1:11" ht="36" customHeight="1">
      <c r="A49" s="73"/>
      <c r="B49" s="67"/>
      <c r="C49" s="75"/>
      <c r="D49" s="76"/>
      <c r="E49" s="77"/>
      <c r="F49" s="48"/>
      <c r="G49" s="1"/>
      <c r="H49" s="1"/>
      <c r="I49" s="1"/>
      <c r="J49" s="1"/>
      <c r="K49" s="1"/>
    </row>
    <row r="50" spans="1:11" ht="36" customHeight="1">
      <c r="A50" s="71"/>
      <c r="B50" s="77"/>
      <c r="C50" s="68"/>
      <c r="D50" s="78"/>
      <c r="E50" s="79"/>
      <c r="F50" s="48"/>
      <c r="G50" s="1"/>
      <c r="H50" s="1"/>
      <c r="I50" s="1"/>
      <c r="J50" s="1"/>
      <c r="K50" s="1"/>
    </row>
    <row r="51" spans="1:11" ht="36" customHeight="1">
      <c r="A51" s="71"/>
      <c r="B51" s="80"/>
      <c r="C51" s="68"/>
      <c r="D51" s="78"/>
      <c r="E51" s="79"/>
      <c r="F51" s="48"/>
      <c r="G51" s="1"/>
      <c r="H51" s="1"/>
      <c r="I51" s="1"/>
      <c r="J51" s="1"/>
      <c r="K51" s="1"/>
    </row>
    <row r="52" spans="1:11" ht="261.75" customHeight="1">
      <c r="A52" s="71"/>
      <c r="B52" s="81"/>
      <c r="C52" s="68"/>
      <c r="D52" s="78"/>
      <c r="E52" s="79"/>
      <c r="F52" s="48"/>
      <c r="G52" s="1"/>
      <c r="H52" s="1"/>
      <c r="I52" s="1"/>
      <c r="J52" s="1"/>
      <c r="K52" s="1"/>
    </row>
    <row r="53" spans="1:11" ht="202.5" customHeight="1">
      <c r="A53" s="73"/>
      <c r="B53" s="81"/>
      <c r="C53" s="68"/>
      <c r="D53" s="78"/>
      <c r="E53" s="79"/>
      <c r="F53" s="48"/>
      <c r="G53" s="1"/>
      <c r="H53" s="1"/>
      <c r="I53" s="1"/>
      <c r="J53" s="1"/>
      <c r="K53" s="1"/>
    </row>
    <row r="54" spans="1:11" ht="25.5" customHeight="1">
      <c r="A54" s="72"/>
      <c r="B54" s="82"/>
      <c r="C54" s="68"/>
      <c r="D54" s="78"/>
      <c r="E54" s="79"/>
      <c r="F54" s="48"/>
      <c r="G54" s="1"/>
      <c r="H54" s="1"/>
      <c r="I54" s="1"/>
      <c r="J54" s="1"/>
      <c r="K54" s="1"/>
    </row>
    <row r="55" spans="1:11" ht="27.75" customHeight="1">
      <c r="A55" s="72"/>
      <c r="B55" s="83"/>
      <c r="C55" s="68"/>
      <c r="D55" s="78"/>
      <c r="E55" s="79"/>
      <c r="F55" s="48"/>
      <c r="G55" s="1"/>
      <c r="H55" s="1"/>
      <c r="I55" s="1"/>
      <c r="J55" s="1"/>
      <c r="K55" s="1"/>
    </row>
    <row r="56" spans="1:11" ht="55.5" customHeight="1">
      <c r="A56" s="84"/>
      <c r="B56" s="85"/>
      <c r="C56" s="68"/>
      <c r="D56" s="78"/>
      <c r="E56" s="79"/>
      <c r="F56" s="86"/>
      <c r="G56" s="1"/>
      <c r="H56" s="1"/>
      <c r="I56" s="1"/>
      <c r="J56" s="1"/>
      <c r="K56" s="1"/>
    </row>
    <row r="57" spans="1:11" ht="27" customHeight="1">
      <c r="A57" s="87"/>
      <c r="B57" s="88"/>
      <c r="C57" s="68"/>
      <c r="D57" s="78"/>
      <c r="E57" s="79"/>
      <c r="F57" s="86"/>
      <c r="G57" s="1"/>
      <c r="H57" s="1"/>
      <c r="I57" s="1"/>
      <c r="J57" s="1"/>
      <c r="K57" s="1"/>
    </row>
    <row r="58" spans="1:11" ht="37.5" customHeight="1">
      <c r="A58" s="89"/>
      <c r="B58" s="81"/>
      <c r="C58" s="68"/>
      <c r="D58" s="78"/>
      <c r="E58" s="79"/>
      <c r="F58" s="86"/>
      <c r="G58" s="1"/>
      <c r="H58" s="1"/>
      <c r="I58" s="1"/>
      <c r="J58" s="1"/>
      <c r="K58" s="1"/>
    </row>
    <row r="59" spans="1:11" ht="67.5" customHeight="1">
      <c r="A59" s="90"/>
      <c r="B59" s="91"/>
      <c r="C59" s="68"/>
      <c r="D59" s="78"/>
      <c r="E59" s="79"/>
      <c r="F59" s="86"/>
      <c r="G59" s="1"/>
      <c r="H59" s="1"/>
      <c r="I59" s="1"/>
      <c r="J59" s="1"/>
      <c r="K59" s="1"/>
    </row>
    <row r="60" spans="1:11" ht="37.5" customHeight="1">
      <c r="A60" s="71"/>
      <c r="B60" s="81"/>
      <c r="C60" s="68"/>
      <c r="D60" s="78"/>
      <c r="E60" s="79"/>
      <c r="F60" s="86"/>
      <c r="G60" s="1"/>
      <c r="H60" s="1"/>
      <c r="I60" s="1"/>
      <c r="J60" s="1"/>
      <c r="K60" s="1"/>
    </row>
    <row r="61" spans="1:11" ht="37.5" customHeight="1">
      <c r="A61" s="88"/>
      <c r="B61" s="81"/>
      <c r="C61" s="68"/>
      <c r="D61" s="78"/>
      <c r="E61" s="79"/>
      <c r="F61" s="86"/>
      <c r="G61" s="1"/>
      <c r="H61" s="1"/>
      <c r="I61" s="1"/>
      <c r="J61" s="1"/>
      <c r="K61" s="1"/>
    </row>
    <row r="62" spans="1:11" ht="36" customHeight="1">
      <c r="A62" s="88"/>
      <c r="B62" s="90"/>
      <c r="C62" s="92"/>
      <c r="D62" s="93"/>
      <c r="E62" s="92"/>
      <c r="F62" s="86"/>
      <c r="G62" s="1"/>
      <c r="H62" s="1"/>
      <c r="I62" s="1"/>
      <c r="J62" s="1"/>
      <c r="K62" s="1"/>
    </row>
    <row r="63" spans="1:11" ht="36" customHeight="1">
      <c r="A63" s="88"/>
      <c r="B63" s="94"/>
      <c r="C63" s="65"/>
      <c r="D63" s="95"/>
      <c r="E63" s="65"/>
      <c r="F63" s="86"/>
      <c r="G63" s="1"/>
      <c r="H63" s="1"/>
      <c r="I63" s="1"/>
      <c r="J63" s="1"/>
      <c r="K63" s="1"/>
    </row>
    <row r="64" spans="1:11" ht="36" customHeight="1">
      <c r="A64" s="90"/>
      <c r="B64" s="96"/>
      <c r="C64" s="65"/>
      <c r="D64" s="95"/>
      <c r="E64" s="95"/>
      <c r="F64" s="86"/>
      <c r="G64" s="1"/>
      <c r="H64" s="1"/>
      <c r="I64" s="1"/>
      <c r="J64" s="1"/>
      <c r="K64" s="1"/>
    </row>
    <row r="65" spans="1:11" ht="36" customHeight="1">
      <c r="A65" s="97"/>
      <c r="B65" s="98"/>
      <c r="C65" s="65"/>
      <c r="D65" s="95"/>
      <c r="E65" s="65"/>
      <c r="F65" s="86"/>
      <c r="G65" s="1"/>
      <c r="H65" s="1"/>
      <c r="I65" s="1"/>
      <c r="J65" s="1"/>
      <c r="K65" s="1"/>
    </row>
    <row r="66" spans="1:11" ht="36" customHeight="1">
      <c r="A66" s="99"/>
      <c r="B66" s="98"/>
      <c r="C66" s="65"/>
      <c r="D66" s="95"/>
      <c r="E66" s="95"/>
      <c r="F66" s="86"/>
      <c r="G66" s="1"/>
      <c r="H66" s="1"/>
      <c r="I66" s="1"/>
      <c r="J66" s="1"/>
      <c r="K66" s="1"/>
    </row>
    <row r="67" spans="1:11" ht="36" customHeight="1">
      <c r="A67" s="99"/>
      <c r="B67" s="98"/>
      <c r="C67" s="65"/>
      <c r="D67" s="95"/>
      <c r="E67" s="65"/>
      <c r="F67" s="86"/>
      <c r="G67" s="1"/>
      <c r="H67" s="1"/>
      <c r="I67" s="1"/>
      <c r="J67" s="1"/>
      <c r="K67" s="1"/>
    </row>
    <row r="68" spans="1:256" s="4" customFormat="1" ht="36" customHeight="1">
      <c r="A68" s="90"/>
      <c r="B68" s="98"/>
      <c r="C68" s="65"/>
      <c r="D68" s="95"/>
      <c r="E68" s="65"/>
      <c r="F68" s="86"/>
      <c r="G68" s="1"/>
      <c r="H68" s="1"/>
      <c r="I68" s="1"/>
      <c r="J68" s="1"/>
      <c r="K68" s="1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11" ht="36" customHeight="1">
      <c r="A69" s="100"/>
      <c r="B69" s="98"/>
      <c r="C69" s="65"/>
      <c r="D69" s="95"/>
      <c r="E69" s="65"/>
      <c r="F69" s="86"/>
      <c r="G69" s="1"/>
      <c r="H69" s="1"/>
      <c r="I69" s="1"/>
      <c r="J69" s="1"/>
      <c r="K69" s="1"/>
    </row>
    <row r="70" spans="1:6" ht="15.75">
      <c r="A70" s="101"/>
      <c r="B70" s="102"/>
      <c r="C70" s="65"/>
      <c r="D70" s="95"/>
      <c r="E70" s="65"/>
      <c r="F70" s="86"/>
    </row>
    <row r="71" spans="1:6" ht="15.75">
      <c r="A71" s="103"/>
      <c r="B71" s="102"/>
      <c r="C71" s="65"/>
      <c r="D71" s="95"/>
      <c r="E71" s="65"/>
      <c r="F71" s="86"/>
    </row>
    <row r="72" spans="1:6" ht="15.75">
      <c r="A72" s="104"/>
      <c r="B72" s="102"/>
      <c r="C72" s="65"/>
      <c r="D72" s="95"/>
      <c r="E72" s="65"/>
      <c r="F72" s="86"/>
    </row>
    <row r="73" spans="1:6" ht="24.75" customHeight="1">
      <c r="A73" s="104"/>
      <c r="B73" s="102"/>
      <c r="C73" s="65"/>
      <c r="D73" s="95"/>
      <c r="E73" s="65"/>
      <c r="F73" s="86"/>
    </row>
    <row r="74" spans="1:6" ht="32.25" customHeight="1">
      <c r="A74" s="72"/>
      <c r="B74" s="102"/>
      <c r="C74" s="65"/>
      <c r="D74" s="95"/>
      <c r="E74" s="65"/>
      <c r="F74" s="86"/>
    </row>
    <row r="75" spans="1:6" ht="45" customHeight="1">
      <c r="A75" s="72"/>
      <c r="B75" s="102"/>
      <c r="C75" s="65"/>
      <c r="D75" s="95"/>
      <c r="E75" s="65"/>
      <c r="F75" s="86"/>
    </row>
    <row r="76" spans="1:6" ht="55.5" customHeight="1">
      <c r="A76" s="72"/>
      <c r="B76" s="102"/>
      <c r="C76" s="65"/>
      <c r="D76" s="95"/>
      <c r="E76" s="65"/>
      <c r="F76" s="86"/>
    </row>
    <row r="77" spans="1:6" ht="15.75">
      <c r="A77" s="72"/>
      <c r="B77" s="102"/>
      <c r="C77" s="65"/>
      <c r="D77" s="95"/>
      <c r="E77" s="65"/>
      <c r="F77" s="86"/>
    </row>
    <row r="78" spans="1:6" ht="15.75">
      <c r="A78" s="72"/>
      <c r="B78" s="102"/>
      <c r="C78" s="65"/>
      <c r="D78" s="95"/>
      <c r="E78" s="65"/>
      <c r="F78" s="86"/>
    </row>
    <row r="79" spans="1:6" ht="29.25" customHeight="1">
      <c r="A79" s="72"/>
      <c r="B79" s="102"/>
      <c r="C79" s="65"/>
      <c r="D79" s="95"/>
      <c r="E79" s="65"/>
      <c r="F79" s="86"/>
    </row>
    <row r="80" spans="1:6" ht="29.25" customHeight="1">
      <c r="A80" s="104"/>
      <c r="B80" s="102"/>
      <c r="C80" s="65"/>
      <c r="D80" s="95"/>
      <c r="E80" s="65"/>
      <c r="F80" s="86"/>
    </row>
    <row r="81" spans="1:6" ht="15.75">
      <c r="A81" s="72"/>
      <c r="B81" s="102"/>
      <c r="C81" s="65"/>
      <c r="D81" s="95"/>
      <c r="E81" s="65"/>
      <c r="F81" s="86"/>
    </row>
    <row r="82" spans="1:6" ht="61.5" customHeight="1">
      <c r="A82" s="72"/>
      <c r="B82" s="102"/>
      <c r="C82" s="65"/>
      <c r="D82" s="95"/>
      <c r="E82" s="65"/>
      <c r="F82" s="86"/>
    </row>
    <row r="83" spans="1:6" ht="15.75" customHeight="1">
      <c r="A83" s="104"/>
      <c r="B83" s="102"/>
      <c r="C83" s="65"/>
      <c r="D83" s="95"/>
      <c r="E83" s="65"/>
      <c r="F83" s="86"/>
    </row>
    <row r="84" spans="1:6" ht="76.5" customHeight="1">
      <c r="A84" s="72"/>
      <c r="B84" s="102"/>
      <c r="C84" s="65"/>
      <c r="D84" s="95"/>
      <c r="E84" s="65"/>
      <c r="F84" s="86"/>
    </row>
    <row r="85" spans="1:6" ht="15.75">
      <c r="A85" s="72"/>
      <c r="B85" s="102"/>
      <c r="C85" s="65"/>
      <c r="D85" s="95"/>
      <c r="E85" s="65"/>
      <c r="F85" s="86"/>
    </row>
    <row r="86" spans="1:6" ht="15.75">
      <c r="A86" s="72"/>
      <c r="B86" s="102"/>
      <c r="C86" s="65"/>
      <c r="D86" s="95"/>
      <c r="E86" s="65"/>
      <c r="F86" s="86"/>
    </row>
    <row r="87" spans="1:6" ht="15.75">
      <c r="A87" s="72"/>
      <c r="B87" s="102"/>
      <c r="C87" s="65"/>
      <c r="D87" s="95"/>
      <c r="E87" s="65"/>
      <c r="F87" s="86"/>
    </row>
    <row r="88" spans="1:256" s="2" customFormat="1" ht="15.75">
      <c r="A88" s="104"/>
      <c r="B88" s="102"/>
      <c r="C88" s="65"/>
      <c r="D88" s="95"/>
      <c r="E88" s="65"/>
      <c r="F88" s="86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</row>
    <row r="89" spans="1:256" s="2" customFormat="1" ht="15.75">
      <c r="A89" s="105"/>
      <c r="B89" s="102"/>
      <c r="C89" s="65"/>
      <c r="D89" s="95"/>
      <c r="E89" s="65"/>
      <c r="F89" s="86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:256" s="2" customFormat="1" ht="15.75">
      <c r="A90" s="105"/>
      <c r="B90" s="102"/>
      <c r="C90" s="65"/>
      <c r="D90" s="95"/>
      <c r="E90" s="65"/>
      <c r="F90" s="86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</row>
    <row r="91" spans="1:256" s="2" customFormat="1" ht="15.75">
      <c r="A91" s="72"/>
      <c r="B91" s="102"/>
      <c r="C91" s="65"/>
      <c r="D91" s="95"/>
      <c r="E91" s="65"/>
      <c r="F91" s="86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</row>
    <row r="92" spans="1:256" s="2" customFormat="1" ht="30.75" customHeight="1">
      <c r="A92" s="72"/>
      <c r="B92" s="102"/>
      <c r="C92" s="65"/>
      <c r="D92" s="95"/>
      <c r="E92" s="65"/>
      <c r="F92" s="86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</row>
    <row r="93" spans="1:256" s="2" customFormat="1" ht="21.75" customHeight="1">
      <c r="A93" s="72"/>
      <c r="B93" s="102"/>
      <c r="C93" s="65"/>
      <c r="D93" s="95"/>
      <c r="E93" s="65"/>
      <c r="F93" s="86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</row>
    <row r="94" spans="1:256" s="2" customFormat="1" ht="15.75">
      <c r="A94" s="105"/>
      <c r="B94" s="102"/>
      <c r="C94" s="65"/>
      <c r="D94" s="95"/>
      <c r="E94" s="65"/>
      <c r="F94" s="86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</row>
    <row r="95" spans="1:256" s="2" customFormat="1" ht="15.75">
      <c r="A95" s="72"/>
      <c r="B95" s="102"/>
      <c r="C95" s="65"/>
      <c r="D95" s="95"/>
      <c r="E95" s="65"/>
      <c r="F95" s="86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</row>
    <row r="96" spans="1:256" s="2" customFormat="1" ht="15.75">
      <c r="A96" s="72"/>
      <c r="B96" s="102"/>
      <c r="C96" s="65"/>
      <c r="D96" s="95"/>
      <c r="E96" s="65"/>
      <c r="F96" s="86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1:256" s="2" customFormat="1" ht="15.75">
      <c r="A97" s="72"/>
      <c r="B97" s="102"/>
      <c r="C97" s="65"/>
      <c r="D97" s="95"/>
      <c r="E97" s="65"/>
      <c r="F97" s="86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s="2" customFormat="1" ht="15.75">
      <c r="A98" s="72"/>
      <c r="B98" s="102"/>
      <c r="C98" s="65"/>
      <c r="D98" s="95"/>
      <c r="E98" s="65"/>
      <c r="F98" s="86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s="2" customFormat="1" ht="15.75">
      <c r="A99" s="72"/>
      <c r="B99" s="102"/>
      <c r="C99" s="65"/>
      <c r="D99" s="95"/>
      <c r="E99" s="65"/>
      <c r="F99" s="86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256" s="2" customFormat="1" ht="15.75">
      <c r="A100" s="72"/>
      <c r="B100" s="102"/>
      <c r="C100" s="65"/>
      <c r="D100" s="95"/>
      <c r="E100" s="65"/>
      <c r="F100" s="86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</row>
    <row r="101" spans="1:256" s="2" customFormat="1" ht="15.75">
      <c r="A101" s="72"/>
      <c r="B101" s="102"/>
      <c r="C101" s="65"/>
      <c r="D101" s="95"/>
      <c r="E101" s="65"/>
      <c r="F101" s="86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</row>
    <row r="102" spans="1:256" s="2" customFormat="1" ht="15.75">
      <c r="A102" s="72"/>
      <c r="B102" s="102"/>
      <c r="C102" s="65"/>
      <c r="D102" s="95"/>
      <c r="E102" s="65"/>
      <c r="F102" s="86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</row>
    <row r="103" spans="1:256" s="2" customFormat="1" ht="15.75">
      <c r="A103" s="72"/>
      <c r="B103" s="102"/>
      <c r="C103" s="65"/>
      <c r="D103" s="95"/>
      <c r="E103" s="65"/>
      <c r="F103" s="86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</row>
    <row r="104" spans="1:256" s="2" customFormat="1" ht="15.75">
      <c r="A104" s="72"/>
      <c r="B104" s="102"/>
      <c r="C104" s="65"/>
      <c r="D104" s="95"/>
      <c r="E104" s="65"/>
      <c r="F104" s="86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2" customFormat="1" ht="15.75">
      <c r="A105" s="72"/>
      <c r="B105" s="102"/>
      <c r="C105" s="65"/>
      <c r="D105" s="95"/>
      <c r="E105" s="65"/>
      <c r="F105" s="86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</row>
    <row r="106" spans="1:256" s="2" customFormat="1" ht="15.75">
      <c r="A106" s="106"/>
      <c r="B106" s="102"/>
      <c r="C106" s="65"/>
      <c r="D106" s="95"/>
      <c r="E106" s="65"/>
      <c r="F106" s="86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07" spans="1:256" s="2" customFormat="1" ht="15.75">
      <c r="A107" s="71"/>
      <c r="B107" s="102"/>
      <c r="C107" s="65"/>
      <c r="D107" s="95"/>
      <c r="E107" s="65"/>
      <c r="F107" s="86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256" s="2" customFormat="1" ht="15.75">
      <c r="A108" s="72"/>
      <c r="B108" s="102"/>
      <c r="C108" s="65"/>
      <c r="D108" s="95"/>
      <c r="E108" s="65"/>
      <c r="F108" s="86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</row>
    <row r="109" spans="1:256" s="2" customFormat="1" ht="15.75">
      <c r="A109" s="71"/>
      <c r="B109" s="102"/>
      <c r="C109" s="65"/>
      <c r="D109" s="95"/>
      <c r="E109" s="65"/>
      <c r="F109" s="86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spans="1:256" s="2" customFormat="1" ht="15.75">
      <c r="A110" s="71"/>
      <c r="B110" s="102"/>
      <c r="C110" s="65"/>
      <c r="D110" s="95"/>
      <c r="E110" s="65"/>
      <c r="F110" s="86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</row>
    <row r="111" spans="1:256" s="2" customFormat="1" ht="15.75">
      <c r="A111" s="72"/>
      <c r="B111" s="102"/>
      <c r="C111" s="65"/>
      <c r="D111" s="95"/>
      <c r="E111" s="65"/>
      <c r="F111" s="86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</row>
    <row r="112" spans="1:256" s="2" customFormat="1" ht="15.75">
      <c r="A112" s="72"/>
      <c r="B112" s="102"/>
      <c r="C112" s="65"/>
      <c r="D112" s="95"/>
      <c r="E112" s="65"/>
      <c r="F112" s="86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</row>
    <row r="113" spans="1:256" s="2" customFormat="1" ht="15.75">
      <c r="A113" s="72"/>
      <c r="B113" s="102"/>
      <c r="C113" s="65"/>
      <c r="D113" s="95"/>
      <c r="E113" s="95"/>
      <c r="F113" s="86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</row>
    <row r="114" spans="1:256" s="2" customFormat="1" ht="15.75">
      <c r="A114" s="72"/>
      <c r="B114" s="102"/>
      <c r="C114" s="65"/>
      <c r="D114" s="95"/>
      <c r="E114" s="95"/>
      <c r="F114" s="86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</row>
    <row r="115" spans="1:256" s="2" customFormat="1" ht="15.75">
      <c r="A115" s="70"/>
      <c r="B115" s="107"/>
      <c r="C115" s="65"/>
      <c r="D115" s="95"/>
      <c r="E115" s="95"/>
      <c r="F115" s="86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</row>
    <row r="116" spans="1:256" s="2" customFormat="1" ht="15.75">
      <c r="A116" s="72"/>
      <c r="B116" s="107"/>
      <c r="C116" s="65"/>
      <c r="D116" s="95"/>
      <c r="E116" s="95"/>
      <c r="F116" s="86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</row>
    <row r="117" spans="1:256" s="2" customFormat="1" ht="15.75">
      <c r="A117" s="72"/>
      <c r="B117" s="107"/>
      <c r="C117" s="65"/>
      <c r="D117" s="95"/>
      <c r="E117" s="95"/>
      <c r="F117" s="86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</row>
    <row r="118" spans="1:256" s="2" customFormat="1" ht="15.75">
      <c r="A118" s="72"/>
      <c r="B118" s="107"/>
      <c r="C118" s="65"/>
      <c r="D118" s="95"/>
      <c r="E118" s="95"/>
      <c r="F118" s="86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</row>
    <row r="119" spans="1:256" s="2" customFormat="1" ht="15.75">
      <c r="A119" s="72"/>
      <c r="B119" s="107"/>
      <c r="C119" s="65"/>
      <c r="D119" s="95"/>
      <c r="E119" s="95"/>
      <c r="F119" s="86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</row>
    <row r="120" spans="1:256" s="2" customFormat="1" ht="15.75">
      <c r="A120" s="72"/>
      <c r="B120" s="107"/>
      <c r="C120" s="65"/>
      <c r="D120" s="95"/>
      <c r="E120" s="95"/>
      <c r="F120" s="108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</row>
    <row r="121" spans="1:256" s="2" customFormat="1" ht="15.75">
      <c r="A121" s="109"/>
      <c r="B121" s="107"/>
      <c r="C121" s="65"/>
      <c r="D121" s="95"/>
      <c r="E121" s="95"/>
      <c r="F121" s="86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</row>
    <row r="122" spans="1:256" s="2" customFormat="1" ht="15.75">
      <c r="A122" s="105"/>
      <c r="B122" s="107"/>
      <c r="C122" s="65"/>
      <c r="D122" s="95"/>
      <c r="E122" s="95"/>
      <c r="F122" s="86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</row>
    <row r="123" spans="1:256" s="2" customFormat="1" ht="15.75">
      <c r="A123" s="110"/>
      <c r="B123" s="107"/>
      <c r="C123" s="65"/>
      <c r="D123" s="95"/>
      <c r="E123" s="95"/>
      <c r="F123" s="86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</row>
    <row r="124" spans="1:256" s="2" customFormat="1" ht="15.75">
      <c r="A124" s="72"/>
      <c r="B124" s="107"/>
      <c r="C124" s="65"/>
      <c r="D124" s="95"/>
      <c r="E124" s="95"/>
      <c r="F124" s="86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</row>
    <row r="125" spans="1:256" s="2" customFormat="1" ht="15.75">
      <c r="A125" s="72"/>
      <c r="B125" s="107"/>
      <c r="C125" s="65"/>
      <c r="D125" s="95"/>
      <c r="E125" s="95"/>
      <c r="F125" s="86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</row>
    <row r="126" spans="1:256" s="2" customFormat="1" ht="15.75">
      <c r="A126" s="73"/>
      <c r="B126" s="107"/>
      <c r="C126" s="65"/>
      <c r="D126" s="111"/>
      <c r="E126" s="111"/>
      <c r="F126" s="86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</row>
    <row r="127" spans="1:256" s="2" customFormat="1" ht="15.75">
      <c r="A127" s="73"/>
      <c r="B127" s="107"/>
      <c r="C127" s="65"/>
      <c r="D127" s="95"/>
      <c r="E127" s="95"/>
      <c r="F127" s="86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</row>
    <row r="128" spans="1:256" s="2" customFormat="1" ht="15.75">
      <c r="A128" s="73"/>
      <c r="B128" s="107"/>
      <c r="C128" s="65"/>
      <c r="D128" s="95"/>
      <c r="E128" s="95"/>
      <c r="F128" s="86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</row>
    <row r="129" spans="1:256" s="2" customFormat="1" ht="15.75">
      <c r="A129" s="104"/>
      <c r="B129" s="107"/>
      <c r="C129" s="65"/>
      <c r="D129" s="95"/>
      <c r="E129" s="95"/>
      <c r="F129" s="86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 s="2" customFormat="1" ht="15.75">
      <c r="A130" s="72"/>
      <c r="B130" s="107"/>
      <c r="C130" s="65"/>
      <c r="D130" s="95"/>
      <c r="E130" s="95"/>
      <c r="F130" s="86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</row>
    <row r="131" spans="1:256" s="2" customFormat="1" ht="15.75">
      <c r="A131" s="110"/>
      <c r="B131" s="107"/>
      <c r="C131" s="65"/>
      <c r="D131" s="95"/>
      <c r="E131" s="95"/>
      <c r="F131" s="86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</row>
    <row r="132" spans="1:256" s="2" customFormat="1" ht="15.75">
      <c r="A132" s="104"/>
      <c r="B132" s="107"/>
      <c r="C132" s="65"/>
      <c r="D132" s="95"/>
      <c r="E132" s="95"/>
      <c r="F132" s="86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</row>
    <row r="133" spans="1:256" s="2" customFormat="1" ht="15.75">
      <c r="A133" s="104"/>
      <c r="B133" s="107"/>
      <c r="C133" s="65"/>
      <c r="D133" s="95"/>
      <c r="E133" s="95"/>
      <c r="F133" s="86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</row>
    <row r="134" spans="1:256" s="2" customFormat="1" ht="15.75">
      <c r="A134" s="73"/>
      <c r="B134" s="107"/>
      <c r="C134" s="65"/>
      <c r="D134" s="95"/>
      <c r="E134" s="95"/>
      <c r="F134" s="86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</row>
    <row r="135" spans="1:256" s="2" customFormat="1" ht="15.75">
      <c r="A135" s="104"/>
      <c r="B135" s="107"/>
      <c r="C135" s="65"/>
      <c r="D135" s="95"/>
      <c r="E135" s="95"/>
      <c r="F135" s="86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</row>
    <row r="136" spans="1:256" s="2" customFormat="1" ht="15.75">
      <c r="A136" s="72"/>
      <c r="B136" s="107"/>
      <c r="C136" s="65"/>
      <c r="D136" s="95"/>
      <c r="E136" s="95"/>
      <c r="F136" s="86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</row>
    <row r="137" spans="1:256" s="2" customFormat="1" ht="15.75">
      <c r="A137" s="72"/>
      <c r="B137" s="107"/>
      <c r="C137" s="65"/>
      <c r="D137" s="95"/>
      <c r="E137" s="95"/>
      <c r="F137" s="86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</row>
    <row r="138" spans="1:256" s="2" customFormat="1" ht="15.75">
      <c r="A138" s="72"/>
      <c r="B138" s="107"/>
      <c r="C138" s="65"/>
      <c r="D138" s="95"/>
      <c r="E138" s="95"/>
      <c r="F138" s="86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</row>
    <row r="139" spans="1:256" s="2" customFormat="1" ht="15.75">
      <c r="A139" s="104"/>
      <c r="B139" s="107"/>
      <c r="C139" s="65"/>
      <c r="D139" s="95"/>
      <c r="E139" s="95"/>
      <c r="F139" s="86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</row>
    <row r="140" spans="1:256" s="2" customFormat="1" ht="15.75">
      <c r="A140" s="72"/>
      <c r="B140" s="107"/>
      <c r="C140" s="65"/>
      <c r="D140" s="95"/>
      <c r="E140" s="95"/>
      <c r="F140" s="86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</row>
    <row r="141" spans="1:256" s="2" customFormat="1" ht="15.75">
      <c r="A141" s="112"/>
      <c r="B141" s="107"/>
      <c r="C141" s="65"/>
      <c r="D141" s="95"/>
      <c r="E141" s="95"/>
      <c r="F141" s="86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</row>
    <row r="142" spans="1:256" s="2" customFormat="1" ht="15.75">
      <c r="A142" s="72"/>
      <c r="B142" s="113"/>
      <c r="C142" s="69"/>
      <c r="D142" s="75"/>
      <c r="E142" s="69"/>
      <c r="F142" s="108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  <row r="143" spans="1:256" s="2" customFormat="1" ht="15.75">
      <c r="A143" s="72"/>
      <c r="B143" s="113"/>
      <c r="C143" s="69"/>
      <c r="D143" s="75"/>
      <c r="E143" s="69"/>
      <c r="F143" s="108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</row>
    <row r="144" spans="1:256" s="2" customFormat="1" ht="15.75">
      <c r="A144" s="72"/>
      <c r="B144" s="113"/>
      <c r="C144" s="69"/>
      <c r="D144" s="75"/>
      <c r="E144" s="69"/>
      <c r="F144" s="108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</row>
    <row r="145" spans="1:256" s="2" customFormat="1" ht="15.75">
      <c r="A145" s="106"/>
      <c r="B145" s="113"/>
      <c r="C145" s="69"/>
      <c r="D145" s="75"/>
      <c r="E145" s="69"/>
      <c r="F145" s="108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</row>
    <row r="146" spans="1:256" s="2" customFormat="1" ht="15.75">
      <c r="A146" s="106"/>
      <c r="B146" s="113"/>
      <c r="C146" s="69"/>
      <c r="D146" s="114"/>
      <c r="E146" s="69"/>
      <c r="F146" s="108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</row>
    <row r="147" spans="1:256" s="2" customFormat="1" ht="15.75">
      <c r="A147" s="109"/>
      <c r="B147" s="115"/>
      <c r="C147" s="69"/>
      <c r="D147" s="75"/>
      <c r="E147" s="69"/>
      <c r="F147" s="108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</row>
    <row r="148" spans="1:256" s="2" customFormat="1" ht="15.75">
      <c r="A148" s="105"/>
      <c r="B148" s="113"/>
      <c r="C148" s="69"/>
      <c r="D148" s="75"/>
      <c r="E148" s="69"/>
      <c r="F148" s="108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</row>
    <row r="149" spans="1:256" s="2" customFormat="1" ht="15.75">
      <c r="A149" s="110"/>
      <c r="B149" s="113"/>
      <c r="C149" s="69"/>
      <c r="D149" s="75"/>
      <c r="E149" s="69"/>
      <c r="F149" s="108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2" customFormat="1" ht="15.75">
      <c r="A150" s="73"/>
      <c r="B150" s="116"/>
      <c r="C150" s="69"/>
      <c r="D150" s="75"/>
      <c r="E150" s="69"/>
      <c r="F150" s="108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s="2" customFormat="1" ht="15.75">
      <c r="A151" s="73"/>
      <c r="B151" s="113"/>
      <c r="C151" s="69"/>
      <c r="D151" s="75"/>
      <c r="E151" s="69"/>
      <c r="F151" s="108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</row>
    <row r="152" spans="1:256" s="2" customFormat="1" ht="15.75">
      <c r="A152" s="73"/>
      <c r="B152" s="113"/>
      <c r="C152" s="69"/>
      <c r="D152" s="114"/>
      <c r="E152" s="69"/>
      <c r="F152" s="108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</row>
    <row r="153" spans="1:256" s="2" customFormat="1" ht="15.75">
      <c r="A153" s="72"/>
      <c r="B153" s="117"/>
      <c r="C153" s="69"/>
      <c r="D153" s="75"/>
      <c r="E153" s="69"/>
      <c r="F153" s="108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</row>
    <row r="154" spans="1:256" s="2" customFormat="1" ht="15.75">
      <c r="A154" s="110"/>
      <c r="B154" s="113"/>
      <c r="C154" s="69"/>
      <c r="D154" s="114"/>
      <c r="E154" s="69"/>
      <c r="F154" s="108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</row>
    <row r="155" spans="1:256" s="2" customFormat="1" ht="15.75">
      <c r="A155" s="73"/>
      <c r="B155" s="115"/>
      <c r="C155" s="69"/>
      <c r="D155" s="75"/>
      <c r="E155" s="69"/>
      <c r="F155" s="108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</row>
    <row r="156" spans="1:256" s="2" customFormat="1" ht="15.75">
      <c r="A156" s="73"/>
      <c r="B156" s="113"/>
      <c r="C156" s="69"/>
      <c r="D156" s="69"/>
      <c r="E156" s="69"/>
      <c r="F156" s="108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</row>
    <row r="157" spans="1:256" s="2" customFormat="1" ht="15.75">
      <c r="A157" s="73"/>
      <c r="B157" s="116"/>
      <c r="C157" s="69"/>
      <c r="D157" s="69"/>
      <c r="E157" s="69"/>
      <c r="F157" s="108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</row>
    <row r="158" spans="1:256" s="2" customFormat="1" ht="15.75">
      <c r="A158" s="72"/>
      <c r="B158" s="113"/>
      <c r="C158" s="69"/>
      <c r="D158" s="69"/>
      <c r="E158" s="69"/>
      <c r="F158" s="108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</row>
    <row r="159" spans="1:256" s="2" customFormat="1" ht="15.75">
      <c r="A159" s="72"/>
      <c r="B159" s="115"/>
      <c r="C159" s="69"/>
      <c r="D159" s="75"/>
      <c r="E159" s="69"/>
      <c r="F159" s="108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</row>
    <row r="160" spans="1:256" s="2" customFormat="1" ht="15.75">
      <c r="A160" s="118"/>
      <c r="B160" s="113"/>
      <c r="C160" s="69"/>
      <c r="D160" s="75"/>
      <c r="E160" s="69"/>
      <c r="F160" s="108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</row>
    <row r="161" spans="1:256" s="2" customFormat="1" ht="15.75">
      <c r="A161" s="119"/>
      <c r="B161" s="113"/>
      <c r="C161" s="69"/>
      <c r="D161" s="75"/>
      <c r="E161" s="69"/>
      <c r="F161" s="108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</row>
    <row r="162" spans="1:256" s="2" customFormat="1" ht="15.75">
      <c r="A162" s="110"/>
      <c r="B162" s="113"/>
      <c r="C162" s="69"/>
      <c r="D162" s="75"/>
      <c r="E162" s="69"/>
      <c r="F162" s="108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</row>
    <row r="163" spans="1:256" s="2" customFormat="1" ht="15.75">
      <c r="A163" s="72"/>
      <c r="B163" s="115"/>
      <c r="C163" s="120"/>
      <c r="D163" s="120"/>
      <c r="E163" s="120"/>
      <c r="F163" s="108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</row>
    <row r="164" spans="1:256" s="2" customFormat="1" ht="15.75">
      <c r="A164" s="72"/>
      <c r="B164" s="115"/>
      <c r="C164" s="120"/>
      <c r="D164" s="120"/>
      <c r="E164" s="120"/>
      <c r="F164" s="108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</row>
    <row r="165" spans="1:256" s="2" customFormat="1" ht="15.75">
      <c r="A165" s="72"/>
      <c r="B165" s="121"/>
      <c r="C165" s="120"/>
      <c r="D165" s="120"/>
      <c r="E165" s="120"/>
      <c r="F165" s="108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</row>
    <row r="166" spans="1:256" s="2" customFormat="1" ht="15.75">
      <c r="A166" s="72"/>
      <c r="B166" s="121"/>
      <c r="C166" s="120"/>
      <c r="D166" s="120"/>
      <c r="E166" s="120"/>
      <c r="F166" s="108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</row>
    <row r="167" spans="1:256" s="2" customFormat="1" ht="15.75">
      <c r="A167" s="109"/>
      <c r="B167" s="121"/>
      <c r="C167" s="120"/>
      <c r="D167" s="120"/>
      <c r="E167" s="120"/>
      <c r="F167" s="108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</row>
    <row r="168" spans="1:256" s="2" customFormat="1" ht="15.75">
      <c r="A168" s="72"/>
      <c r="B168" s="121"/>
      <c r="C168" s="120"/>
      <c r="D168" s="120"/>
      <c r="E168" s="120"/>
      <c r="F168" s="108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</row>
    <row r="169" spans="1:256" s="2" customFormat="1" ht="15.75">
      <c r="A169" s="72"/>
      <c r="B169" s="121"/>
      <c r="C169" s="120"/>
      <c r="D169" s="120"/>
      <c r="E169" s="120"/>
      <c r="F169" s="108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</row>
    <row r="170" spans="1:256" s="2" customFormat="1" ht="15.75">
      <c r="A170" s="72"/>
      <c r="B170" s="121"/>
      <c r="C170" s="120"/>
      <c r="D170" s="120"/>
      <c r="E170" s="120"/>
      <c r="F170" s="108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</row>
    <row r="171" spans="1:256" s="2" customFormat="1" ht="15.75">
      <c r="A171" s="122"/>
      <c r="B171" s="121"/>
      <c r="C171" s="120"/>
      <c r="D171" s="120"/>
      <c r="E171" s="120"/>
      <c r="F171" s="108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  <c r="IV171" s="5"/>
    </row>
    <row r="172" spans="1:256" s="2" customFormat="1" ht="15.75">
      <c r="A172" s="122"/>
      <c r="B172" s="121"/>
      <c r="C172" s="120"/>
      <c r="D172" s="120"/>
      <c r="E172" s="120"/>
      <c r="F172" s="108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  <c r="IV172" s="5"/>
    </row>
    <row r="173" spans="1:256" s="2" customFormat="1" ht="15.75">
      <c r="A173" s="122"/>
      <c r="B173" s="121"/>
      <c r="C173" s="120"/>
      <c r="D173" s="120"/>
      <c r="E173" s="120"/>
      <c r="F173" s="108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  <c r="IV173" s="5"/>
    </row>
    <row r="174" spans="1:256" s="2" customFormat="1" ht="15.75">
      <c r="A174" s="122"/>
      <c r="B174" s="121"/>
      <c r="C174" s="120"/>
      <c r="D174" s="120"/>
      <c r="E174" s="120"/>
      <c r="F174" s="108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  <c r="IV174" s="5"/>
    </row>
    <row r="175" spans="1:256" s="2" customFormat="1" ht="15.75">
      <c r="A175" s="122"/>
      <c r="B175" s="121"/>
      <c r="C175" s="120"/>
      <c r="D175" s="120"/>
      <c r="E175" s="120"/>
      <c r="F175" s="108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  <c r="IV175" s="5"/>
    </row>
    <row r="176" spans="1:256" s="2" customFormat="1" ht="15.75">
      <c r="A176" s="122"/>
      <c r="B176" s="121"/>
      <c r="C176" s="120"/>
      <c r="D176" s="120"/>
      <c r="E176" s="120"/>
      <c r="F176" s="108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  <c r="IV176" s="5"/>
    </row>
    <row r="177" spans="1:256" s="2" customFormat="1" ht="15.75">
      <c r="A177" s="122"/>
      <c r="B177" s="121"/>
      <c r="C177" s="120"/>
      <c r="D177" s="120"/>
      <c r="E177" s="120"/>
      <c r="F177" s="108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  <c r="IV177" s="5"/>
    </row>
    <row r="178" spans="1:256" s="2" customFormat="1" ht="15.75">
      <c r="A178" s="122"/>
      <c r="B178" s="121"/>
      <c r="C178" s="120"/>
      <c r="D178" s="120"/>
      <c r="E178" s="120"/>
      <c r="F178" s="108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</row>
    <row r="179" spans="1:256" s="2" customFormat="1" ht="15.75">
      <c r="A179" s="122"/>
      <c r="B179" s="121"/>
      <c r="C179" s="120"/>
      <c r="D179" s="120"/>
      <c r="E179" s="120"/>
      <c r="F179" s="108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  <c r="IV179" s="5"/>
    </row>
    <row r="180" spans="1:256" s="2" customFormat="1" ht="15.75">
      <c r="A180" s="122"/>
      <c r="B180" s="121"/>
      <c r="C180" s="120"/>
      <c r="D180" s="120"/>
      <c r="E180" s="120"/>
      <c r="F180" s="108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  <c r="IV180" s="5"/>
    </row>
    <row r="181" spans="1:256" s="2" customFormat="1" ht="15.75">
      <c r="A181" s="122"/>
      <c r="B181" s="121"/>
      <c r="C181" s="120"/>
      <c r="D181" s="120"/>
      <c r="E181" s="120"/>
      <c r="F181" s="108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  <c r="IV181" s="5"/>
    </row>
    <row r="182" spans="1:256" s="2" customFormat="1" ht="15.75">
      <c r="A182" s="122"/>
      <c r="B182" s="121"/>
      <c r="C182" s="120"/>
      <c r="D182" s="120"/>
      <c r="E182" s="120"/>
      <c r="F182" s="108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  <c r="IV182" s="5"/>
    </row>
    <row r="183" spans="1:256" s="2" customFormat="1" ht="15.75">
      <c r="A183" s="122"/>
      <c r="B183" s="121"/>
      <c r="C183" s="120"/>
      <c r="D183" s="120"/>
      <c r="E183" s="120"/>
      <c r="F183" s="108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</row>
    <row r="184" spans="1:256" s="2" customFormat="1" ht="15.75">
      <c r="A184" s="122"/>
      <c r="B184" s="121"/>
      <c r="C184" s="120"/>
      <c r="D184" s="120"/>
      <c r="E184" s="120"/>
      <c r="F184" s="108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  <c r="IV184" s="5"/>
    </row>
    <row r="185" spans="1:256" s="2" customFormat="1" ht="15.75">
      <c r="A185" s="122"/>
      <c r="B185" s="121"/>
      <c r="C185" s="120"/>
      <c r="D185" s="120"/>
      <c r="E185" s="120"/>
      <c r="F185" s="108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  <c r="IV185" s="5"/>
    </row>
    <row r="186" spans="1:256" s="2" customFormat="1" ht="15.75">
      <c r="A186" s="122"/>
      <c r="B186" s="121"/>
      <c r="C186" s="120"/>
      <c r="D186" s="120"/>
      <c r="E186" s="120"/>
      <c r="F186" s="108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  <c r="IV186" s="5"/>
    </row>
    <row r="187" spans="1:256" s="2" customFormat="1" ht="15.75">
      <c r="A187" s="122"/>
      <c r="B187" s="121"/>
      <c r="C187" s="120"/>
      <c r="D187" s="120"/>
      <c r="E187" s="120"/>
      <c r="F187" s="108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  <c r="IV187" s="5"/>
    </row>
    <row r="188" spans="1:256" s="2" customFormat="1" ht="15.75">
      <c r="A188" s="122"/>
      <c r="B188" s="121"/>
      <c r="C188" s="120"/>
      <c r="D188" s="120"/>
      <c r="E188" s="120"/>
      <c r="F188" s="108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  <c r="IV188" s="5"/>
    </row>
    <row r="189" spans="1:256" s="2" customFormat="1" ht="15.75">
      <c r="A189" s="122"/>
      <c r="B189" s="121"/>
      <c r="C189" s="120"/>
      <c r="D189" s="120"/>
      <c r="E189" s="120"/>
      <c r="F189" s="108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  <c r="IV189" s="5"/>
    </row>
    <row r="190" spans="1:256" s="2" customFormat="1" ht="15.75">
      <c r="A190" s="122"/>
      <c r="B190" s="121"/>
      <c r="C190" s="120"/>
      <c r="D190" s="120"/>
      <c r="E190" s="120"/>
      <c r="F190" s="108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  <c r="IV190" s="5"/>
    </row>
    <row r="191" spans="1:256" s="2" customFormat="1" ht="15.75">
      <c r="A191" s="122"/>
      <c r="B191" s="121"/>
      <c r="C191" s="120"/>
      <c r="D191" s="120"/>
      <c r="E191" s="120"/>
      <c r="F191" s="108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  <c r="IV191" s="5"/>
    </row>
    <row r="192" spans="1:256" s="2" customFormat="1" ht="15.75">
      <c r="A192" s="122"/>
      <c r="B192" s="121"/>
      <c r="C192" s="120"/>
      <c r="D192" s="120"/>
      <c r="E192" s="120"/>
      <c r="F192" s="108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  <c r="IV192" s="5"/>
    </row>
    <row r="193" spans="1:256" s="2" customFormat="1" ht="15.75">
      <c r="A193" s="122"/>
      <c r="B193" s="121"/>
      <c r="C193" s="120"/>
      <c r="D193" s="120"/>
      <c r="E193" s="120"/>
      <c r="F193" s="108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  <c r="IV193" s="5"/>
    </row>
    <row r="194" spans="1:256" s="2" customFormat="1" ht="15.75">
      <c r="A194" s="122"/>
      <c r="B194" s="121"/>
      <c r="C194" s="120"/>
      <c r="D194" s="120"/>
      <c r="E194" s="120"/>
      <c r="F194" s="108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  <c r="IV194" s="5"/>
    </row>
    <row r="195" spans="1:256" s="2" customFormat="1" ht="15.75">
      <c r="A195" s="122"/>
      <c r="B195" s="121"/>
      <c r="C195" s="120"/>
      <c r="D195" s="120"/>
      <c r="E195" s="120"/>
      <c r="F195" s="108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  <c r="IV195" s="5"/>
    </row>
    <row r="196" spans="1:256" s="2" customFormat="1" ht="15.75">
      <c r="A196" s="122"/>
      <c r="B196" s="121"/>
      <c r="C196" s="120"/>
      <c r="D196" s="120"/>
      <c r="E196" s="120"/>
      <c r="F196" s="108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  <c r="IV196" s="5"/>
    </row>
    <row r="197" spans="1:256" s="2" customFormat="1" ht="15.75">
      <c r="A197" s="122"/>
      <c r="B197" s="121"/>
      <c r="C197" s="120"/>
      <c r="D197" s="120"/>
      <c r="E197" s="120"/>
      <c r="F197" s="108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  <c r="IV197" s="5"/>
    </row>
    <row r="198" spans="1:256" s="2" customFormat="1" ht="15.75">
      <c r="A198" s="122"/>
      <c r="B198" s="121"/>
      <c r="C198" s="120"/>
      <c r="D198" s="120"/>
      <c r="E198" s="120"/>
      <c r="F198" s="108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  <c r="IV198" s="5"/>
    </row>
    <row r="199" spans="1:256" s="2" customFormat="1" ht="15.75">
      <c r="A199" s="122"/>
      <c r="B199" s="121"/>
      <c r="C199" s="120"/>
      <c r="D199" s="120"/>
      <c r="E199" s="120"/>
      <c r="F199" s="108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  <c r="IV199" s="5"/>
    </row>
    <row r="200" spans="1:256" s="2" customFormat="1" ht="15.75">
      <c r="A200" s="122"/>
      <c r="B200" s="121"/>
      <c r="C200" s="120"/>
      <c r="D200" s="120"/>
      <c r="E200" s="120"/>
      <c r="F200" s="108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  <c r="IV200" s="5"/>
    </row>
    <row r="201" spans="2:5" ht="15.75">
      <c r="B201" s="121"/>
      <c r="C201" s="120"/>
      <c r="D201" s="120"/>
      <c r="E201" s="120"/>
    </row>
    <row r="202" spans="2:5" ht="15.75">
      <c r="B202" s="121"/>
      <c r="C202" s="120"/>
      <c r="D202" s="120"/>
      <c r="E202" s="120"/>
    </row>
    <row r="203" spans="2:5" ht="15.75">
      <c r="B203" s="121"/>
      <c r="C203" s="120"/>
      <c r="D203" s="120"/>
      <c r="E203" s="120"/>
    </row>
    <row r="204" spans="2:5" ht="15.75">
      <c r="B204" s="121"/>
      <c r="C204" s="120"/>
      <c r="D204" s="120"/>
      <c r="E204" s="120"/>
    </row>
    <row r="205" spans="2:5" ht="15.75">
      <c r="B205" s="121"/>
      <c r="C205" s="120"/>
      <c r="D205" s="120"/>
      <c r="E205" s="120"/>
    </row>
    <row r="206" spans="2:5" ht="15.75">
      <c r="B206" s="121"/>
      <c r="C206" s="120"/>
      <c r="D206" s="120"/>
      <c r="E206" s="120"/>
    </row>
    <row r="207" spans="2:5" ht="15.75">
      <c r="B207" s="121"/>
      <c r="C207" s="120"/>
      <c r="D207" s="120"/>
      <c r="E207" s="120"/>
    </row>
    <row r="208" spans="2:5" ht="15.75">
      <c r="B208" s="121"/>
      <c r="C208" s="120"/>
      <c r="D208" s="120"/>
      <c r="E208" s="120"/>
    </row>
    <row r="209" spans="2:5" ht="15.75">
      <c r="B209" s="121"/>
      <c r="C209" s="120"/>
      <c r="D209" s="120"/>
      <c r="E209" s="120"/>
    </row>
    <row r="210" spans="1:256" s="2" customFormat="1" ht="15.75">
      <c r="A210" s="122"/>
      <c r="B210" s="121"/>
      <c r="C210" s="120"/>
      <c r="D210" s="120"/>
      <c r="E210" s="120"/>
      <c r="F210" s="108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5"/>
      <c r="IV210" s="5"/>
    </row>
    <row r="211" spans="1:256" s="2" customFormat="1" ht="15.75">
      <c r="A211" s="122"/>
      <c r="B211" s="121"/>
      <c r="C211" s="120"/>
      <c r="D211" s="120"/>
      <c r="E211" s="120"/>
      <c r="F211" s="108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  <c r="IV211" s="5"/>
    </row>
    <row r="212" spans="1:256" s="2" customFormat="1" ht="15.75">
      <c r="A212" s="122"/>
      <c r="B212" s="121"/>
      <c r="C212" s="120"/>
      <c r="D212" s="120"/>
      <c r="E212" s="120"/>
      <c r="F212" s="108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  <c r="IV212" s="5"/>
    </row>
    <row r="213" spans="1:256" s="2" customFormat="1" ht="15.75">
      <c r="A213" s="122"/>
      <c r="B213" s="121"/>
      <c r="C213" s="120"/>
      <c r="D213" s="120"/>
      <c r="E213" s="120"/>
      <c r="F213" s="108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  <c r="IV213" s="5"/>
    </row>
    <row r="214" spans="1:256" s="2" customFormat="1" ht="15.75">
      <c r="A214" s="122"/>
      <c r="B214" s="121"/>
      <c r="C214" s="120"/>
      <c r="D214" s="120"/>
      <c r="E214" s="120"/>
      <c r="F214" s="108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  <c r="IV214" s="5"/>
    </row>
    <row r="215" spans="1:256" s="2" customFormat="1" ht="15.75">
      <c r="A215" s="122"/>
      <c r="B215" s="121"/>
      <c r="C215" s="120"/>
      <c r="D215" s="120"/>
      <c r="E215" s="120"/>
      <c r="F215" s="108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  <c r="IV215" s="5"/>
    </row>
    <row r="216" spans="1:256" s="2" customFormat="1" ht="15.75">
      <c r="A216" s="122"/>
      <c r="B216" s="121"/>
      <c r="C216" s="120"/>
      <c r="D216" s="120"/>
      <c r="E216" s="120"/>
      <c r="F216" s="108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  <c r="IV216" s="5"/>
    </row>
    <row r="217" spans="1:256" s="2" customFormat="1" ht="15.75">
      <c r="A217" s="122"/>
      <c r="B217" s="121"/>
      <c r="C217" s="120"/>
      <c r="D217" s="120"/>
      <c r="E217" s="120"/>
      <c r="F217" s="108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  <c r="IT217" s="5"/>
      <c r="IU217" s="5"/>
      <c r="IV217" s="5"/>
    </row>
    <row r="218" spans="1:6" ht="12.75">
      <c r="A218" s="3"/>
      <c r="B218" s="121"/>
      <c r="C218" s="120"/>
      <c r="D218" s="120"/>
      <c r="E218" s="120"/>
      <c r="F218" s="3"/>
    </row>
    <row r="219" spans="1:6" ht="12.75">
      <c r="A219" s="3"/>
      <c r="B219" s="121"/>
      <c r="C219" s="120"/>
      <c r="D219" s="120"/>
      <c r="E219" s="120"/>
      <c r="F219" s="3"/>
    </row>
    <row r="220" spans="1:6" ht="12.75">
      <c r="A220" s="3"/>
      <c r="B220" s="121"/>
      <c r="C220" s="120"/>
      <c r="D220" s="120"/>
      <c r="E220" s="120"/>
      <c r="F220" s="3"/>
    </row>
    <row r="221" spans="1:6" ht="12.75">
      <c r="A221" s="3"/>
      <c r="B221" s="121"/>
      <c r="C221" s="120"/>
      <c r="D221" s="120"/>
      <c r="E221" s="120"/>
      <c r="F221" s="3"/>
    </row>
    <row r="222" spans="1:6" ht="12.75">
      <c r="A222" s="3"/>
      <c r="B222" s="121"/>
      <c r="C222" s="120"/>
      <c r="D222" s="120"/>
      <c r="E222" s="120"/>
      <c r="F222" s="3"/>
    </row>
    <row r="223" spans="1:6" ht="12.75">
      <c r="A223" s="3"/>
      <c r="B223" s="121"/>
      <c r="C223" s="120"/>
      <c r="D223" s="120"/>
      <c r="E223" s="120"/>
      <c r="F223" s="3"/>
    </row>
    <row r="224" spans="1:6" ht="12.75">
      <c r="A224" s="3"/>
      <c r="B224" s="121"/>
      <c r="C224" s="120"/>
      <c r="D224" s="120"/>
      <c r="E224" s="120"/>
      <c r="F224" s="3"/>
    </row>
    <row r="225" spans="1:6" ht="12.75">
      <c r="A225" s="3"/>
      <c r="B225" s="121"/>
      <c r="C225" s="120"/>
      <c r="D225" s="120"/>
      <c r="E225" s="120"/>
      <c r="F225" s="3"/>
    </row>
    <row r="226" spans="1:6" ht="12.75">
      <c r="A226" s="3"/>
      <c r="B226" s="121"/>
      <c r="C226" s="120"/>
      <c r="D226" s="120"/>
      <c r="E226" s="120"/>
      <c r="F226" s="3"/>
    </row>
    <row r="227" spans="1:6" ht="12.75">
      <c r="A227" s="3"/>
      <c r="B227" s="121"/>
      <c r="C227" s="120"/>
      <c r="D227" s="120"/>
      <c r="E227" s="120"/>
      <c r="F227" s="3"/>
    </row>
    <row r="228" spans="1:6" ht="12.75">
      <c r="A228" s="3"/>
      <c r="B228" s="121"/>
      <c r="C228" s="120"/>
      <c r="D228" s="120"/>
      <c r="E228" s="120"/>
      <c r="F228" s="3"/>
    </row>
    <row r="229" spans="1:6" ht="12.75">
      <c r="A229" s="3"/>
      <c r="B229" s="121"/>
      <c r="C229" s="120"/>
      <c r="D229" s="120"/>
      <c r="E229" s="120"/>
      <c r="F229" s="3"/>
    </row>
    <row r="230" spans="1:6" ht="12.75">
      <c r="A230" s="3"/>
      <c r="B230" s="121"/>
      <c r="C230" s="120"/>
      <c r="D230" s="120"/>
      <c r="E230" s="120"/>
      <c r="F230" s="3"/>
    </row>
    <row r="231" spans="1:6" ht="12.75">
      <c r="A231" s="3"/>
      <c r="B231" s="121"/>
      <c r="C231" s="120"/>
      <c r="D231" s="120"/>
      <c r="E231" s="120"/>
      <c r="F231" s="3"/>
    </row>
    <row r="232" spans="1:6" ht="12.75">
      <c r="A232" s="3"/>
      <c r="B232" s="121"/>
      <c r="C232" s="120"/>
      <c r="D232" s="120"/>
      <c r="E232" s="120"/>
      <c r="F232" s="3"/>
    </row>
    <row r="233" spans="1:6" ht="12.75">
      <c r="A233" s="3"/>
      <c r="B233" s="121"/>
      <c r="C233" s="120"/>
      <c r="D233" s="120"/>
      <c r="E233" s="120"/>
      <c r="F233" s="3"/>
    </row>
    <row r="234" spans="1:6" ht="12.75">
      <c r="A234" s="3"/>
      <c r="B234" s="121"/>
      <c r="C234" s="120"/>
      <c r="D234" s="120"/>
      <c r="E234" s="120"/>
      <c r="F234" s="3"/>
    </row>
    <row r="235" spans="1:6" ht="12.75">
      <c r="A235" s="3"/>
      <c r="B235" s="121"/>
      <c r="C235" s="120"/>
      <c r="D235" s="120"/>
      <c r="E235" s="120"/>
      <c r="F235" s="3"/>
    </row>
    <row r="236" spans="1:6" ht="12.75">
      <c r="A236" s="3"/>
      <c r="B236" s="121"/>
      <c r="C236" s="120"/>
      <c r="D236" s="120"/>
      <c r="E236" s="120"/>
      <c r="F236" s="3"/>
    </row>
    <row r="237" spans="1:6" ht="12.75">
      <c r="A237" s="3"/>
      <c r="B237" s="121"/>
      <c r="C237" s="120"/>
      <c r="D237" s="120"/>
      <c r="E237" s="120"/>
      <c r="F237" s="3"/>
    </row>
    <row r="238" spans="1:6" ht="12.75">
      <c r="A238" s="3"/>
      <c r="B238" s="121"/>
      <c r="C238" s="120"/>
      <c r="D238" s="120"/>
      <c r="E238" s="120"/>
      <c r="F238" s="3"/>
    </row>
    <row r="239" spans="1:6" ht="12.75">
      <c r="A239" s="3"/>
      <c r="B239" s="121"/>
      <c r="C239" s="120"/>
      <c r="D239" s="120"/>
      <c r="E239" s="120"/>
      <c r="F239" s="3"/>
    </row>
    <row r="240" spans="1:6" ht="12.75">
      <c r="A240" s="3"/>
      <c r="B240" s="121"/>
      <c r="C240" s="120"/>
      <c r="D240" s="120"/>
      <c r="E240" s="120"/>
      <c r="F240" s="3"/>
    </row>
    <row r="241" spans="1:6" ht="12.75">
      <c r="A241" s="3"/>
      <c r="B241" s="121"/>
      <c r="C241" s="120"/>
      <c r="D241" s="120"/>
      <c r="E241" s="120"/>
      <c r="F241" s="3"/>
    </row>
    <row r="242" spans="1:6" ht="12.75">
      <c r="A242" s="3"/>
      <c r="B242" s="121"/>
      <c r="C242" s="120"/>
      <c r="D242" s="120"/>
      <c r="E242" s="120"/>
      <c r="F242" s="3"/>
    </row>
    <row r="243" spans="1:6" ht="12.75">
      <c r="A243" s="3"/>
      <c r="B243" s="121"/>
      <c r="C243" s="120"/>
      <c r="D243" s="120"/>
      <c r="E243" s="120"/>
      <c r="F243" s="3"/>
    </row>
    <row r="244" spans="1:6" ht="12.75">
      <c r="A244" s="3"/>
      <c r="B244" s="121"/>
      <c r="C244" s="120"/>
      <c r="D244" s="120"/>
      <c r="E244" s="120"/>
      <c r="F244" s="3"/>
    </row>
    <row r="245" spans="1:6" ht="12.75">
      <c r="A245" s="3"/>
      <c r="B245" s="121"/>
      <c r="C245" s="120"/>
      <c r="D245" s="120"/>
      <c r="E245" s="120"/>
      <c r="F245" s="3"/>
    </row>
    <row r="246" spans="1:6" ht="12.75">
      <c r="A246" s="3"/>
      <c r="B246" s="121"/>
      <c r="C246" s="120"/>
      <c r="D246" s="120"/>
      <c r="E246" s="120"/>
      <c r="F246" s="3"/>
    </row>
    <row r="247" spans="1:6" ht="12.75">
      <c r="A247" s="3"/>
      <c r="B247" s="121"/>
      <c r="C247" s="120"/>
      <c r="D247" s="120"/>
      <c r="E247" s="120"/>
      <c r="F247" s="3"/>
    </row>
    <row r="248" spans="1:6" ht="12.75">
      <c r="A248" s="3"/>
      <c r="B248" s="121"/>
      <c r="C248" s="120"/>
      <c r="D248" s="120"/>
      <c r="E248" s="120"/>
      <c r="F248" s="3"/>
    </row>
    <row r="249" spans="1:6" ht="12.75">
      <c r="A249" s="3"/>
      <c r="B249" s="121"/>
      <c r="C249" s="120"/>
      <c r="D249" s="120"/>
      <c r="E249" s="120"/>
      <c r="F249" s="3"/>
    </row>
    <row r="250" spans="1:6" ht="12.75">
      <c r="A250" s="3"/>
      <c r="B250" s="121"/>
      <c r="C250" s="120"/>
      <c r="D250" s="120"/>
      <c r="E250" s="120"/>
      <c r="F250" s="3"/>
    </row>
    <row r="251" spans="1:6" ht="12.75">
      <c r="A251" s="3"/>
      <c r="B251" s="121"/>
      <c r="C251" s="120"/>
      <c r="D251" s="120"/>
      <c r="E251" s="120"/>
      <c r="F251" s="3"/>
    </row>
    <row r="252" spans="1:6" ht="12.75">
      <c r="A252" s="3"/>
      <c r="B252" s="121"/>
      <c r="C252" s="120"/>
      <c r="D252" s="120"/>
      <c r="E252" s="120"/>
      <c r="F252" s="3"/>
    </row>
    <row r="253" spans="1:6" ht="12.75">
      <c r="A253" s="3"/>
      <c r="B253" s="121"/>
      <c r="C253" s="120"/>
      <c r="D253" s="120"/>
      <c r="E253" s="120"/>
      <c r="F253" s="3"/>
    </row>
    <row r="254" spans="1:6" ht="12.75">
      <c r="A254" s="3"/>
      <c r="B254" s="121"/>
      <c r="C254" s="120"/>
      <c r="D254" s="120"/>
      <c r="E254" s="120"/>
      <c r="F254" s="3"/>
    </row>
    <row r="255" spans="1:6" ht="12.75">
      <c r="A255" s="3"/>
      <c r="B255" s="121"/>
      <c r="C255" s="120"/>
      <c r="D255" s="120"/>
      <c r="E255" s="120"/>
      <c r="F255" s="3"/>
    </row>
    <row r="256" spans="1:6" ht="12.75">
      <c r="A256" s="3"/>
      <c r="B256" s="121"/>
      <c r="C256" s="120"/>
      <c r="D256" s="120"/>
      <c r="E256" s="120"/>
      <c r="F256" s="3"/>
    </row>
    <row r="257" spans="1:6" ht="12.75">
      <c r="A257" s="3"/>
      <c r="B257" s="121"/>
      <c r="C257" s="120"/>
      <c r="D257" s="120"/>
      <c r="E257" s="120"/>
      <c r="F257" s="3"/>
    </row>
    <row r="258" spans="1:6" ht="12.75">
      <c r="A258" s="3"/>
      <c r="B258" s="121"/>
      <c r="C258" s="120"/>
      <c r="D258" s="120"/>
      <c r="E258" s="120"/>
      <c r="F258" s="3"/>
    </row>
    <row r="259" spans="1:6" ht="12.75">
      <c r="A259" s="3"/>
      <c r="B259" s="121"/>
      <c r="C259" s="120"/>
      <c r="D259" s="120"/>
      <c r="E259" s="120"/>
      <c r="F259" s="3"/>
    </row>
    <row r="260" spans="1:6" ht="12.75">
      <c r="A260" s="3"/>
      <c r="B260" s="121"/>
      <c r="C260" s="120"/>
      <c r="D260" s="120"/>
      <c r="E260" s="120"/>
      <c r="F260" s="3"/>
    </row>
    <row r="261" spans="1:6" ht="12.75">
      <c r="A261" s="3"/>
      <c r="B261" s="121"/>
      <c r="C261" s="120"/>
      <c r="D261" s="120"/>
      <c r="E261" s="120"/>
      <c r="F261" s="3"/>
    </row>
    <row r="262" spans="1:6" ht="12.75">
      <c r="A262" s="3"/>
      <c r="B262" s="121"/>
      <c r="C262" s="120"/>
      <c r="D262" s="120"/>
      <c r="E262" s="120"/>
      <c r="F262" s="3"/>
    </row>
    <row r="263" spans="1:6" ht="12.75">
      <c r="A263" s="3"/>
      <c r="B263" s="121"/>
      <c r="C263" s="120"/>
      <c r="D263" s="120"/>
      <c r="E263" s="120"/>
      <c r="F263" s="3"/>
    </row>
    <row r="264" spans="1:6" ht="12.75">
      <c r="A264" s="3"/>
      <c r="B264" s="121"/>
      <c r="C264" s="120"/>
      <c r="D264" s="120"/>
      <c r="E264" s="120"/>
      <c r="F264" s="3"/>
    </row>
    <row r="265" spans="1:6" ht="12.75">
      <c r="A265" s="3"/>
      <c r="B265" s="121"/>
      <c r="C265" s="120"/>
      <c r="D265" s="120"/>
      <c r="E265" s="120"/>
      <c r="F265" s="3"/>
    </row>
    <row r="266" spans="1:6" ht="12.75">
      <c r="A266" s="3"/>
      <c r="B266" s="121"/>
      <c r="C266" s="120"/>
      <c r="D266" s="120"/>
      <c r="E266" s="120"/>
      <c r="F266" s="3"/>
    </row>
    <row r="267" spans="1:6" ht="12.75">
      <c r="A267" s="3"/>
      <c r="B267" s="121"/>
      <c r="C267" s="120"/>
      <c r="D267" s="120"/>
      <c r="E267" s="120"/>
      <c r="F267" s="3"/>
    </row>
    <row r="268" spans="1:6" ht="12.75">
      <c r="A268" s="3"/>
      <c r="B268" s="121"/>
      <c r="C268" s="120"/>
      <c r="D268" s="120"/>
      <c r="E268" s="120"/>
      <c r="F268" s="3"/>
    </row>
    <row r="269" spans="1:6" ht="12.75">
      <c r="A269" s="3"/>
      <c r="B269" s="121"/>
      <c r="C269" s="120"/>
      <c r="D269" s="120"/>
      <c r="E269" s="120"/>
      <c r="F269" s="3"/>
    </row>
    <row r="270" spans="1:6" ht="12.75">
      <c r="A270" s="3"/>
      <c r="B270" s="121"/>
      <c r="C270" s="120"/>
      <c r="D270" s="120"/>
      <c r="E270" s="120"/>
      <c r="F270" s="3"/>
    </row>
    <row r="271" spans="1:6" ht="12.75">
      <c r="A271" s="3"/>
      <c r="B271" s="121"/>
      <c r="C271" s="120"/>
      <c r="D271" s="120"/>
      <c r="E271" s="120"/>
      <c r="F271" s="3"/>
    </row>
    <row r="272" spans="1:6" ht="12.75">
      <c r="A272" s="3"/>
      <c r="B272" s="121"/>
      <c r="C272" s="120"/>
      <c r="D272" s="120"/>
      <c r="E272" s="120"/>
      <c r="F272" s="3"/>
    </row>
    <row r="273" spans="1:6" ht="12.75">
      <c r="A273" s="3"/>
      <c r="B273" s="121"/>
      <c r="C273" s="120"/>
      <c r="D273" s="120"/>
      <c r="E273" s="120"/>
      <c r="F273" s="3"/>
    </row>
    <row r="274" spans="1:6" ht="12.75">
      <c r="A274" s="3"/>
      <c r="B274" s="121"/>
      <c r="C274" s="120"/>
      <c r="D274" s="120"/>
      <c r="E274" s="120"/>
      <c r="F274" s="3"/>
    </row>
    <row r="275" spans="1:6" ht="12.75">
      <c r="A275" s="3"/>
      <c r="B275" s="121"/>
      <c r="C275" s="120"/>
      <c r="D275" s="120"/>
      <c r="E275" s="120"/>
      <c r="F275" s="3"/>
    </row>
    <row r="276" spans="1:6" ht="12.75">
      <c r="A276" s="3"/>
      <c r="B276" s="121"/>
      <c r="C276" s="120"/>
      <c r="D276" s="120"/>
      <c r="E276" s="120"/>
      <c r="F276" s="3"/>
    </row>
    <row r="277" spans="1:6" ht="12.75">
      <c r="A277" s="3"/>
      <c r="B277" s="121"/>
      <c r="C277" s="120"/>
      <c r="D277" s="120"/>
      <c r="E277" s="120"/>
      <c r="F277" s="3"/>
    </row>
    <row r="278" spans="1:6" ht="12.75">
      <c r="A278" s="3"/>
      <c r="B278" s="121"/>
      <c r="C278" s="120"/>
      <c r="D278" s="120"/>
      <c r="E278" s="120"/>
      <c r="F278" s="3"/>
    </row>
    <row r="279" spans="1:6" ht="12.75">
      <c r="A279" s="3"/>
      <c r="B279" s="121"/>
      <c r="C279" s="120"/>
      <c r="D279" s="120"/>
      <c r="E279" s="120"/>
      <c r="F279" s="3"/>
    </row>
    <row r="280" spans="1:6" ht="12.75">
      <c r="A280" s="3"/>
      <c r="B280" s="121"/>
      <c r="C280" s="120"/>
      <c r="D280" s="120"/>
      <c r="E280" s="120"/>
      <c r="F280" s="3"/>
    </row>
    <row r="281" spans="1:6" ht="12.75">
      <c r="A281" s="3"/>
      <c r="B281" s="121"/>
      <c r="C281" s="120"/>
      <c r="D281" s="120"/>
      <c r="E281" s="120"/>
      <c r="F281" s="3"/>
    </row>
    <row r="282" spans="1:6" ht="12.75">
      <c r="A282" s="3"/>
      <c r="B282" s="121"/>
      <c r="C282" s="120"/>
      <c r="D282" s="120"/>
      <c r="E282" s="120"/>
      <c r="F282" s="3"/>
    </row>
    <row r="283" spans="1:6" ht="12.75">
      <c r="A283" s="3"/>
      <c r="B283" s="121"/>
      <c r="C283" s="120"/>
      <c r="D283" s="120"/>
      <c r="E283" s="120"/>
      <c r="F283" s="3"/>
    </row>
    <row r="284" spans="1:6" ht="12.75">
      <c r="A284" s="3"/>
      <c r="B284" s="121"/>
      <c r="C284" s="120"/>
      <c r="D284" s="120"/>
      <c r="E284" s="120"/>
      <c r="F284" s="3"/>
    </row>
    <row r="285" spans="1:6" ht="12.75">
      <c r="A285" s="3"/>
      <c r="B285" s="121"/>
      <c r="C285" s="120"/>
      <c r="D285" s="120"/>
      <c r="E285" s="120"/>
      <c r="F285" s="3"/>
    </row>
    <row r="286" spans="1:6" ht="12.75">
      <c r="A286" s="3"/>
      <c r="B286" s="121"/>
      <c r="F286" s="3"/>
    </row>
    <row r="287" spans="1:6" ht="12.75">
      <c r="A287" s="3"/>
      <c r="B287" s="121"/>
      <c r="F287" s="3"/>
    </row>
  </sheetData>
  <sheetProtection/>
  <mergeCells count="3">
    <mergeCell ref="A1:F1"/>
    <mergeCell ref="A2:F2"/>
    <mergeCell ref="F11:F12"/>
  </mergeCells>
  <printOptions/>
  <pageMargins left="0.5511811023622047" right="0.15748031496062992" top="0.2362204724409449" bottom="0.2362204724409449" header="0.15748031496062992" footer="0.15748031496062992"/>
  <pageSetup fitToHeight="7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Юрьевна</dc:creator>
  <cp:keywords/>
  <dc:description/>
  <cp:lastModifiedBy>Колосова</cp:lastModifiedBy>
  <cp:lastPrinted>2022-06-23T05:37:06Z</cp:lastPrinted>
  <dcterms:created xsi:type="dcterms:W3CDTF">2011-02-08T11:11:09Z</dcterms:created>
  <dcterms:modified xsi:type="dcterms:W3CDTF">2022-06-23T06:29:49Z</dcterms:modified>
  <cp:category/>
  <cp:version/>
  <cp:contentType/>
  <cp:contentStatus/>
</cp:coreProperties>
</file>