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525" activeTab="0"/>
  </bookViews>
  <sheets>
    <sheet name="Решение 27.09.2023" sheetId="1" r:id="rId1"/>
  </sheets>
  <definedNames>
    <definedName name="_xlfn.ANCHORARRAY" hidden="1">#NAME?</definedName>
    <definedName name="_xlnm.Print_Area" localSheetId="0">'Решение 27.09.2023'!$A$1:$F$49</definedName>
  </definedNames>
  <calcPr fullCalcOnLoad="1"/>
</workbook>
</file>

<file path=xl/sharedStrings.xml><?xml version="1.0" encoding="utf-8"?>
<sst xmlns="http://schemas.openxmlformats.org/spreadsheetml/2006/main" count="87" uniqueCount="76">
  <si>
    <t>Изменения в Решение</t>
  </si>
  <si>
    <t>Обоснование</t>
  </si>
  <si>
    <t>Приложение № 6</t>
  </si>
  <si>
    <t>Приложение № 8</t>
  </si>
  <si>
    <t>Приложение № 4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</si>
  <si>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</si>
  <si>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</si>
  <si>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</si>
  <si>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</si>
  <si>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</si>
  <si>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Приложение № 3</t>
  </si>
  <si>
    <t>000 01 05 00 00 00 0000 000</t>
  </si>
  <si>
    <t>000 01 05 00 00 00 0000 500</t>
  </si>
  <si>
    <t>000 01 05 02 00 00 0000 500</t>
  </si>
  <si>
    <t>000 01 05 02 01 00 0000 510</t>
  </si>
  <si>
    <t>927 01 05 02 01 10 0000 510</t>
  </si>
  <si>
    <t>000 01 05 00 00 00 0000 600</t>
  </si>
  <si>
    <t>000 01 05 02 00 00 0000 600</t>
  </si>
  <si>
    <t>000 01 05 02 01 00 0000 610</t>
  </si>
  <si>
    <t>927 01 05 02 01 10 0000 610</t>
  </si>
  <si>
    <t xml:space="preserve">Изменение остатков средств  на  счетах  по учету средств бюджета                    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</si>
  <si>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</si>
  <si>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</si>
  <si>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</si>
  <si>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Администрация Китовского сельского поселения</t>
  </si>
  <si>
    <t>Источники внутреннего финансирования дефицита бюджета Китовского сельского поселения</t>
  </si>
  <si>
    <t>Исполнитель</t>
  </si>
  <si>
    <t>Муниципальная программа Китовского сельского поселения «Благоустройство Китовского сельского поселения»</t>
  </si>
  <si>
    <t>0300000000</t>
  </si>
  <si>
    <t>Подпрограмма «Организация и содержание уличного освещения»</t>
  </si>
  <si>
    <t>0310000000</t>
  </si>
  <si>
    <t>Основное мероприятие «Организация освещения улиц и содержание уличного освещения»</t>
  </si>
  <si>
    <t>0310100000</t>
  </si>
  <si>
    <t>Обеспечение освещения улиц (Закупка товаров, работ и услуг для обеспечения государственных (муниципальных) нужд)</t>
  </si>
  <si>
    <t>Подпрограмма «Организация и содержание прочих объектов благоустройства»</t>
  </si>
  <si>
    <t>0320000000</t>
  </si>
  <si>
    <r>
      <t>Основное мероприятие «Организация и проведение мероприятий</t>
    </r>
    <r>
      <rPr>
        <b/>
        <sz val="12"/>
        <color indexed="8"/>
        <rFont val="Times New Roman"/>
        <family val="1"/>
      </rPr>
      <t xml:space="preserve">,  </t>
    </r>
    <r>
      <rPr>
        <sz val="12"/>
        <color indexed="8"/>
        <rFont val="Times New Roman"/>
        <family val="1"/>
      </rPr>
      <t>связанных с содержанием объектов благоустройства»</t>
    </r>
  </si>
  <si>
    <t>0320100000</t>
  </si>
  <si>
    <t>Обеспечение содержания объектов благоустройства (Закупка товаров, работ и услуг для обеспечения государственных (муниципальных) нужд)</t>
  </si>
  <si>
    <t>0310120040 200</t>
  </si>
  <si>
    <t>0320120150 200</t>
  </si>
  <si>
    <t>927 0503 0310120040 200</t>
  </si>
  <si>
    <t>927 0503 0320120150 200</t>
  </si>
  <si>
    <t>ЖИЛИЩНО-КОММУНАЛЬНОЕ ХОЗЯЙСТВО</t>
  </si>
  <si>
    <t>Благоустройство</t>
  </si>
  <si>
    <t>0500</t>
  </si>
  <si>
    <t>0503</t>
  </si>
  <si>
    <t>Пояснительная записка к уточнению бюджета на 14 февраля 2024 года</t>
  </si>
  <si>
    <t>Решение № 21 от 26.12.2023 г.</t>
  </si>
  <si>
    <t>Внесении изменений в Решение Китовского сельского поселения от 26.12.2023 г. №21 "О бюджете Китовского сельского поселения на 2024 год и на плановый период 2025 и 2026 годов"</t>
  </si>
  <si>
    <t>2024 год</t>
  </si>
  <si>
    <t>Содержание уличного освещения (Закупка товаров, работ и услуг для обеспечения государственных (муниципальных) нужд)</t>
  </si>
  <si>
    <t>0310120110 200</t>
  </si>
  <si>
    <t>927 0503 0310120110 200</t>
  </si>
  <si>
    <t>Увеличение бюджетных ассигнований в связи с необходимостью оплаты счетов за электроэнергию за декабрь 2023 года</t>
  </si>
  <si>
    <t>ВСЕГО 2024 год</t>
  </si>
  <si>
    <t>ВСЕГО Расходов 2024 год</t>
  </si>
  <si>
    <t>Увеличение бюджетных ассигнований на выполнение работ по монтажу уличного освещения в д. Елизарово, д. Юркино, д. Фатьяново</t>
  </si>
  <si>
    <t>Увеличение бюджетных ассигнований на выполнение работ по благоустройству территории Китовского сельского поселения (покос травы, вывоз мусора, спиливание и кронирование деревьев, услуги атовышки)</t>
  </si>
  <si>
    <t>Увеличение бюджетных ассигнований на оплату счета за электроэнергию за декабрь 2023 года, на выполнение работ по монтажу уличного освещения в д. Елизарово, д. Юркино, д. Фатьяново, на выполнение работ по благоустройству территории Китовского сельского поселения (покос травы, вывоз мусора, спиливание и кронирование деревьев, услуги атовышки)</t>
  </si>
  <si>
    <t>Увеличение бюджетных ассигнований для оплаты счета за электроэнергию за декабрь 2023 года</t>
  </si>
  <si>
    <t xml:space="preserve">Проект Решения от 14.02.2024 г. </t>
  </si>
  <si>
    <t>Муниципальная программа Китовского сельского поселения «Муниципальное управление Китовского сельского поселения»</t>
  </si>
  <si>
    <t>0100000000</t>
  </si>
  <si>
    <t>Подпрограмма «Управление муниципальным имуществом и земельными ресурсами»</t>
  </si>
  <si>
    <t>0110000000</t>
  </si>
  <si>
    <t>Основное мероприятие «Повышение эффективности использования муниципального имущества»</t>
  </si>
  <si>
    <t>0110100000</t>
  </si>
  <si>
    <t>Обеспечение  сохранности имущества Китовского сельского поселения  (Закупка товаров, работ и услуг для обеспечения государственных (муниципальных) нужд)</t>
  </si>
  <si>
    <t>0110120120 200</t>
  </si>
  <si>
    <t>Увеличение бюджетных ассигнований в связи с необходимостью оплаты счетов за тепловую энергию за декабрь 2023 года</t>
  </si>
  <si>
    <t>927 0113 0110120120 200</t>
  </si>
  <si>
    <t>ОБЩЕГОСУДАРСТВЕННЫЕ ВОПРОСЫ</t>
  </si>
  <si>
    <t>0100</t>
  </si>
  <si>
    <t>Другие общегосударственные вопросы</t>
  </si>
  <si>
    <t>0113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</si>
</sst>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&quot;р.&quot;"/>
    <numFmt numFmtId="180" formatCode="#,##0.0"/>
    <numFmt numFmtId="181" formatCode="[$-FC19]d\ mmmm\ yyyy\ &quot;г.&quot;"/>
    <numFmt numFmtId="182" formatCode="000000"/>
    <numFmt numFmtId="183" formatCode="0;[Red]0"/>
    <numFmt numFmtId="184" formatCode="0.000"/>
    <numFmt numFmtId="185" formatCode="0.0000"/>
    <numFmt numFmtId="186" formatCode="#,##0.00_ ;\-#,##0.00\ "/>
  </numFmts>
  <fonts count="6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u val="single"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b/>
      <sz val="10"/>
      <color indexed="30"/>
      <name val="Arial Cyr"/>
      <family val="0"/>
    </font>
    <font>
      <sz val="12"/>
      <color indexed="30"/>
      <name val="Arial Cyr"/>
      <family val="0"/>
    </font>
    <font>
      <b/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sz val="10"/>
      <color rgb="FF0070C0"/>
      <name val="Times New Roman"/>
      <family val="1"/>
    </font>
    <font>
      <b/>
      <sz val="10"/>
      <color rgb="FF0070C0"/>
      <name val="Arial Cyr"/>
      <family val="0"/>
    </font>
    <font>
      <sz val="12"/>
      <color rgb="FF0070C0"/>
      <name val="Arial Cyr"/>
      <family val="0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9" fillId="0" borderId="0" xfId="0" applyFont="1" applyBorder="1" applyAlignment="1">
      <alignment horizontal="center" wrapText="1"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Border="1" applyAlignment="1">
      <alignment horizontal="right"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" fontId="59" fillId="0" borderId="0" xfId="0" applyNumberFormat="1" applyFont="1" applyBorder="1" applyAlignment="1">
      <alignment horizontal="center" wrapText="1"/>
    </xf>
    <xf numFmtId="4" fontId="59" fillId="33" borderId="0" xfId="0" applyNumberFormat="1" applyFont="1" applyFill="1" applyBorder="1" applyAlignment="1">
      <alignment horizontal="center" wrapText="1"/>
    </xf>
    <xf numFmtId="0" fontId="59" fillId="33" borderId="0" xfId="0" applyFont="1" applyFill="1" applyBorder="1" applyAlignment="1">
      <alignment horizontal="center" wrapText="1"/>
    </xf>
    <xf numFmtId="0" fontId="59" fillId="33" borderId="0" xfId="0" applyFont="1" applyFill="1" applyBorder="1" applyAlignment="1">
      <alignment/>
    </xf>
    <xf numFmtId="0" fontId="59" fillId="33" borderId="0" xfId="0" applyFont="1" applyFill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 horizontal="center" wrapText="1"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4" fontId="62" fillId="0" borderId="0" xfId="0" applyNumberFormat="1" applyFont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4" fontId="2" fillId="35" borderId="14" xfId="0" applyNumberFormat="1" applyFont="1" applyFill="1" applyBorder="1" applyAlignment="1">
      <alignment vertical="center" wrapText="1"/>
    </xf>
    <xf numFmtId="4" fontId="2" fillId="35" borderId="16" xfId="0" applyNumberFormat="1" applyFont="1" applyFill="1" applyBorder="1" applyAlignment="1">
      <alignment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4" fontId="2" fillId="35" borderId="17" xfId="0" applyNumberFormat="1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vertical="center" wrapText="1"/>
    </xf>
    <xf numFmtId="4" fontId="2" fillId="34" borderId="18" xfId="0" applyNumberFormat="1" applyFont="1" applyFill="1" applyBorder="1" applyAlignment="1">
      <alignment vertical="center" wrapText="1"/>
    </xf>
    <xf numFmtId="0" fontId="2" fillId="0" borderId="11" xfId="54" applyFont="1" applyFill="1" applyBorder="1" applyAlignment="1">
      <alignment horizontal="center" vertical="center" wrapText="1"/>
      <protection/>
    </xf>
    <xf numFmtId="1" fontId="2" fillId="35" borderId="14" xfId="0" applyNumberFormat="1" applyFont="1" applyFill="1" applyBorder="1" applyAlignment="1">
      <alignment horizontal="center" vertical="center"/>
    </xf>
    <xf numFmtId="1" fontId="2" fillId="35" borderId="19" xfId="0" applyNumberFormat="1" applyFont="1" applyFill="1" applyBorder="1" applyAlignment="1">
      <alignment horizontal="center" vertical="center"/>
    </xf>
    <xf numFmtId="4" fontId="2" fillId="35" borderId="19" xfId="0" applyNumberFormat="1" applyFont="1" applyFill="1" applyBorder="1" applyAlignment="1">
      <alignment vertical="center" wrapText="1"/>
    </xf>
    <xf numFmtId="4" fontId="2" fillId="35" borderId="20" xfId="0" applyNumberFormat="1" applyFont="1" applyFill="1" applyBorder="1" applyAlignment="1">
      <alignment vertical="center" wrapText="1"/>
    </xf>
    <xf numFmtId="0" fontId="2" fillId="0" borderId="12" xfId="54" applyFont="1" applyFill="1" applyBorder="1" applyAlignment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5" borderId="14" xfId="0" applyNumberFormat="1" applyFont="1" applyFill="1" applyBorder="1" applyAlignment="1">
      <alignment horizontal="center" vertical="center" wrapText="1"/>
    </xf>
    <xf numFmtId="49" fontId="6" fillId="35" borderId="14" xfId="0" applyNumberFormat="1" applyFont="1" applyFill="1" applyBorder="1" applyAlignment="1">
      <alignment vertical="center" wrapText="1"/>
    </xf>
    <xf numFmtId="4" fontId="6" fillId="35" borderId="14" xfId="0" applyNumberFormat="1" applyFont="1" applyFill="1" applyBorder="1" applyAlignment="1">
      <alignment vertical="center" wrapText="1"/>
    </xf>
    <xf numFmtId="49" fontId="6" fillId="35" borderId="16" xfId="0" applyNumberFormat="1" applyFont="1" applyFill="1" applyBorder="1" applyAlignment="1">
      <alignment vertical="center" wrapText="1"/>
    </xf>
    <xf numFmtId="4" fontId="2" fillId="0" borderId="22" xfId="0" applyNumberFormat="1" applyFont="1" applyFill="1" applyBorder="1" applyAlignment="1">
      <alignment horizontal="justify" vertical="center" wrapText="1"/>
    </xf>
    <xf numFmtId="4" fontId="2" fillId="0" borderId="11" xfId="0" applyNumberFormat="1" applyFont="1" applyFill="1" applyBorder="1" applyAlignment="1">
      <alignment horizontal="justify" vertical="center" wrapText="1"/>
    </xf>
    <xf numFmtId="49" fontId="6" fillId="33" borderId="13" xfId="0" applyNumberFormat="1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 wrapText="1"/>
    </xf>
    <xf numFmtId="49" fontId="2" fillId="36" borderId="14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3" fontId="6" fillId="0" borderId="0" xfId="62" applyFont="1" applyFill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49" fontId="10" fillId="0" borderId="23" xfId="0" applyNumberFormat="1" applyFont="1" applyFill="1" applyBorder="1" applyAlignment="1">
      <alignment vertical="center" wrapText="1"/>
    </xf>
    <xf numFmtId="180" fontId="1" fillId="0" borderId="23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49" fontId="6" fillId="37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2" fillId="0" borderId="0" xfId="54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6" fillId="37" borderId="0" xfId="54" applyNumberFormat="1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 vertical="center"/>
    </xf>
    <xf numFmtId="0" fontId="11" fillId="37" borderId="0" xfId="54" applyFont="1" applyFill="1" applyBorder="1" applyAlignment="1">
      <alignment horizontal="center" vertical="center" wrapText="1"/>
      <protection/>
    </xf>
    <xf numFmtId="0" fontId="2" fillId="0" borderId="2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6" fillId="37" borderId="0" xfId="54" applyFont="1" applyFill="1" applyBorder="1" applyAlignment="1">
      <alignment horizontal="center" vertical="center" wrapText="1"/>
      <protection/>
    </xf>
    <xf numFmtId="0" fontId="12" fillId="37" borderId="0" xfId="54" applyFont="1" applyFill="1" applyBorder="1" applyAlignment="1">
      <alignment horizontal="center" vertical="center" wrapText="1"/>
      <protection/>
    </xf>
    <xf numFmtId="0" fontId="2" fillId="0" borderId="0" xfId="54" applyFont="1" applyBorder="1" applyAlignment="1">
      <alignment vertical="center" wrapText="1"/>
      <protection/>
    </xf>
    <xf numFmtId="0" fontId="9" fillId="0" borderId="0" xfId="54" applyFont="1" applyBorder="1" applyAlignment="1">
      <alignment horizontal="center" vertical="center" wrapText="1"/>
      <protection/>
    </xf>
    <xf numFmtId="180" fontId="11" fillId="0" borderId="0" xfId="0" applyNumberFormat="1" applyFont="1" applyBorder="1" applyAlignment="1">
      <alignment horizontal="center" vertical="center" wrapText="1"/>
    </xf>
    <xf numFmtId="180" fontId="13" fillId="0" borderId="0" xfId="0" applyNumberFormat="1" applyFont="1" applyBorder="1" applyAlignment="1">
      <alignment horizontal="center" vertical="center" wrapText="1"/>
    </xf>
    <xf numFmtId="0" fontId="1" fillId="0" borderId="0" xfId="54" applyFont="1" applyBorder="1" applyAlignment="1">
      <alignment horizontal="center" vertical="center" wrapText="1"/>
      <protection/>
    </xf>
    <xf numFmtId="180" fontId="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 vertical="center"/>
    </xf>
    <xf numFmtId="0" fontId="9" fillId="0" borderId="0" xfId="54" applyFont="1" applyBorder="1" applyAlignment="1">
      <alignment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54" applyFont="1" applyBorder="1" applyAlignment="1">
      <alignment vertical="center" wrapText="1"/>
      <protection/>
    </xf>
    <xf numFmtId="0" fontId="13" fillId="0" borderId="0" xfId="0" applyFont="1" applyBorder="1" applyAlignment="1">
      <alignment horizontal="center" vertical="center"/>
    </xf>
    <xf numFmtId="49" fontId="1" fillId="0" borderId="0" xfId="54" applyNumberFormat="1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49" fontId="2" fillId="37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5" fillId="37" borderId="0" xfId="0" applyNumberFormat="1" applyFont="1" applyFill="1" applyBorder="1" applyAlignment="1">
      <alignment horizontal="left" vertical="center" wrapText="1"/>
    </xf>
    <xf numFmtId="180" fontId="1" fillId="0" borderId="0" xfId="0" applyNumberFormat="1" applyFont="1" applyFill="1" applyBorder="1" applyAlignment="1">
      <alignment horizontal="center" vertical="center"/>
    </xf>
    <xf numFmtId="0" fontId="6" fillId="37" borderId="0" xfId="54" applyFont="1" applyFill="1" applyBorder="1" applyAlignment="1">
      <alignment horizontal="left" vertical="center" wrapText="1"/>
      <protection/>
    </xf>
    <xf numFmtId="3" fontId="1" fillId="0" borderId="0" xfId="0" applyNumberFormat="1" applyFont="1" applyBorder="1" applyAlignment="1">
      <alignment vertical="center" wrapText="1"/>
    </xf>
    <xf numFmtId="178" fontId="1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11" fontId="13" fillId="0" borderId="0" xfId="0" applyNumberFormat="1" applyFont="1" applyBorder="1" applyAlignment="1">
      <alignment horizontal="left" vertical="center" wrapText="1"/>
    </xf>
    <xf numFmtId="11" fontId="2" fillId="0" borderId="0" xfId="0" applyNumberFormat="1" applyFont="1" applyBorder="1" applyAlignment="1">
      <alignment horizontal="left" vertical="center" wrapText="1"/>
    </xf>
    <xf numFmtId="180" fontId="1" fillId="0" borderId="0" xfId="0" applyNumberFormat="1" applyFont="1" applyAlignment="1">
      <alignment horizontal="center" vertical="center" wrapText="1"/>
    </xf>
    <xf numFmtId="18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3" fillId="34" borderId="10" xfId="0" applyFont="1" applyFill="1" applyBorder="1" applyAlignment="1">
      <alignment horizontal="center" vertical="top" wrapText="1"/>
    </xf>
    <xf numFmtId="0" fontId="63" fillId="0" borderId="10" xfId="0" applyFont="1" applyBorder="1" applyAlignment="1">
      <alignment vertical="top" wrapText="1"/>
    </xf>
    <xf numFmtId="0" fontId="63" fillId="34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vertical="top" wrapText="1"/>
    </xf>
    <xf numFmtId="0" fontId="64" fillId="16" borderId="10" xfId="0" applyFont="1" applyFill="1" applyBorder="1" applyAlignment="1">
      <alignment horizontal="justify" vertical="top" wrapText="1"/>
    </xf>
    <xf numFmtId="0" fontId="63" fillId="10" borderId="10" xfId="0" applyFont="1" applyFill="1" applyBorder="1" applyAlignment="1">
      <alignment horizontal="justify" vertical="top" wrapText="1"/>
    </xf>
    <xf numFmtId="0" fontId="63" fillId="0" borderId="10" xfId="0" applyFont="1" applyBorder="1" applyAlignment="1">
      <alignment horizontal="justify" vertical="top" wrapText="1"/>
    </xf>
    <xf numFmtId="0" fontId="2" fillId="35" borderId="19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justify" vertical="center" wrapText="1"/>
    </xf>
    <xf numFmtId="49" fontId="65" fillId="38" borderId="10" xfId="0" applyNumberFormat="1" applyFont="1" applyFill="1" applyBorder="1" applyAlignment="1">
      <alignment horizontal="center" vertical="top"/>
    </xf>
    <xf numFmtId="180" fontId="14" fillId="0" borderId="0" xfId="0" applyNumberFormat="1" applyFont="1" applyFill="1" applyBorder="1" applyAlignment="1">
      <alignment horizontal="center" vertical="center" wrapText="1"/>
    </xf>
    <xf numFmtId="180" fontId="15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65" fillId="38" borderId="10" xfId="0" applyFont="1" applyFill="1" applyBorder="1" applyAlignment="1">
      <alignment horizontal="justify" vertical="top" wrapText="1"/>
    </xf>
    <xf numFmtId="0" fontId="2" fillId="0" borderId="10" xfId="54" applyFont="1" applyBorder="1" applyAlignment="1">
      <alignment horizontal="center" vertical="center" wrapText="1"/>
      <protection/>
    </xf>
    <xf numFmtId="4" fontId="64" fillId="16" borderId="10" xfId="0" applyNumberFormat="1" applyFont="1" applyFill="1" applyBorder="1" applyAlignment="1">
      <alignment horizontal="right" vertical="top"/>
    </xf>
    <xf numFmtId="4" fontId="63" fillId="10" borderId="10" xfId="0" applyNumberFormat="1" applyFont="1" applyFill="1" applyBorder="1" applyAlignment="1">
      <alignment horizontal="right" vertical="top"/>
    </xf>
    <xf numFmtId="4" fontId="63" fillId="0" borderId="10" xfId="0" applyNumberFormat="1" applyFont="1" applyBorder="1" applyAlignment="1">
      <alignment horizontal="right" vertical="top"/>
    </xf>
    <xf numFmtId="0" fontId="2" fillId="0" borderId="11" xfId="54" applyFont="1" applyBorder="1" applyAlignment="1">
      <alignment horizontal="center" vertical="center" wrapText="1"/>
      <protection/>
    </xf>
    <xf numFmtId="49" fontId="63" fillId="0" borderId="10" xfId="0" applyNumberFormat="1" applyFont="1" applyBorder="1" applyAlignment="1">
      <alignment horizontal="center" vertical="top"/>
    </xf>
    <xf numFmtId="49" fontId="63" fillId="10" borderId="10" xfId="0" applyNumberFormat="1" applyFont="1" applyFill="1" applyBorder="1" applyAlignment="1">
      <alignment horizontal="center" vertical="top"/>
    </xf>
    <xf numFmtId="4" fontId="65" fillId="38" borderId="10" xfId="0" applyNumberFormat="1" applyFont="1" applyFill="1" applyBorder="1" applyAlignment="1">
      <alignment horizontal="right" vertical="top"/>
    </xf>
    <xf numFmtId="0" fontId="66" fillId="0" borderId="10" xfId="0" applyFont="1" applyBorder="1" applyAlignment="1">
      <alignment vertical="top" wrapText="1"/>
    </xf>
    <xf numFmtId="0" fontId="63" fillId="38" borderId="10" xfId="0" applyFont="1" applyFill="1" applyBorder="1" applyAlignment="1">
      <alignment vertical="top" wrapText="1"/>
    </xf>
    <xf numFmtId="49" fontId="64" fillId="16" borderId="10" xfId="0" applyNumberFormat="1" applyFont="1" applyFill="1" applyBorder="1" applyAlignment="1">
      <alignment horizontal="center" vertical="top"/>
    </xf>
    <xf numFmtId="4" fontId="63" fillId="0" borderId="10" xfId="0" applyNumberFormat="1" applyFont="1" applyBorder="1" applyAlignment="1">
      <alignment vertical="top"/>
    </xf>
    <xf numFmtId="4" fontId="63" fillId="34" borderId="10" xfId="0" applyNumberFormat="1" applyFont="1" applyFill="1" applyBorder="1" applyAlignment="1">
      <alignment horizontal="right" vertical="center" wrapText="1"/>
    </xf>
    <xf numFmtId="4" fontId="2" fillId="34" borderId="24" xfId="0" applyNumberFormat="1" applyFont="1" applyFill="1" applyBorder="1" applyAlignment="1">
      <alignment horizontal="right" vertical="center" wrapText="1"/>
    </xf>
    <xf numFmtId="4" fontId="2" fillId="34" borderId="25" xfId="0" applyNumberFormat="1" applyFont="1" applyFill="1" applyBorder="1" applyAlignment="1">
      <alignment horizontal="right" vertical="center" wrapText="1"/>
    </xf>
    <xf numFmtId="4" fontId="6" fillId="33" borderId="14" xfId="0" applyNumberFormat="1" applyFont="1" applyFill="1" applyBorder="1" applyAlignment="1">
      <alignment horizontal="right" vertical="center" wrapText="1"/>
    </xf>
    <xf numFmtId="4" fontId="6" fillId="33" borderId="16" xfId="0" applyNumberFormat="1" applyFont="1" applyFill="1" applyBorder="1" applyAlignment="1">
      <alignment horizontal="right" vertical="center" wrapText="1"/>
    </xf>
    <xf numFmtId="173" fontId="6" fillId="36" borderId="14" xfId="62" applyFont="1" applyFill="1" applyBorder="1" applyAlignment="1">
      <alignment horizontal="right" vertical="center" wrapText="1"/>
    </xf>
    <xf numFmtId="173" fontId="6" fillId="36" borderId="16" xfId="62" applyFont="1" applyFill="1" applyBorder="1" applyAlignment="1">
      <alignment horizontal="right" vertical="center" wrapText="1"/>
    </xf>
    <xf numFmtId="4" fontId="6" fillId="36" borderId="14" xfId="62" applyNumberFormat="1" applyFont="1" applyFill="1" applyBorder="1" applyAlignment="1">
      <alignment horizontal="right" vertical="center" wrapText="1"/>
    </xf>
    <xf numFmtId="4" fontId="6" fillId="36" borderId="16" xfId="62" applyNumberFormat="1" applyFont="1" applyFill="1" applyBorder="1" applyAlignment="1">
      <alignment horizontal="righ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.№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6"/>
  <sheetViews>
    <sheetView tabSelected="1" view="pageBreakPreview" zoomScale="98" zoomScaleSheetLayoutView="98" workbookViewId="0" topLeftCell="A31">
      <selection activeCell="D36" sqref="D36"/>
    </sheetView>
  </sheetViews>
  <sheetFormatPr defaultColWidth="9.00390625" defaultRowHeight="12.75"/>
  <cols>
    <col min="1" max="1" width="84.25390625" style="129" customWidth="1"/>
    <col min="2" max="2" width="33.875" style="129" customWidth="1"/>
    <col min="3" max="3" width="22.625" style="130" customWidth="1"/>
    <col min="4" max="4" width="18.875" style="130" customWidth="1"/>
    <col min="5" max="5" width="22.00390625" style="130" customWidth="1"/>
    <col min="6" max="6" width="70.125" style="115" customWidth="1"/>
    <col min="7" max="7" width="16.00390625" style="3" customWidth="1"/>
    <col min="8" max="8" width="14.25390625" style="3" customWidth="1"/>
    <col min="9" max="9" width="14.625" style="3" customWidth="1"/>
    <col min="10" max="10" width="14.875" style="3" customWidth="1"/>
    <col min="11" max="11" width="14.625" style="3" customWidth="1"/>
    <col min="12" max="12" width="14.00390625" style="3" customWidth="1"/>
    <col min="13" max="13" width="13.875" style="3" customWidth="1"/>
    <col min="14" max="14" width="15.625" style="3" customWidth="1"/>
    <col min="15" max="16384" width="9.125" style="3" customWidth="1"/>
  </cols>
  <sheetData>
    <row r="1" spans="1:14" s="7" customFormat="1" ht="27.75" customHeight="1">
      <c r="A1" s="169" t="s">
        <v>47</v>
      </c>
      <c r="B1" s="170"/>
      <c r="C1" s="170"/>
      <c r="D1" s="170"/>
      <c r="E1" s="170"/>
      <c r="F1" s="171"/>
      <c r="G1" s="19"/>
      <c r="H1" s="19"/>
      <c r="I1" s="19"/>
      <c r="J1" s="19"/>
      <c r="K1" s="19"/>
      <c r="L1" s="19"/>
      <c r="M1" s="19"/>
      <c r="N1" s="19"/>
    </row>
    <row r="2" spans="1:14" s="7" customFormat="1" ht="20.25" customHeight="1">
      <c r="A2" s="172" t="s">
        <v>49</v>
      </c>
      <c r="B2" s="173"/>
      <c r="C2" s="173"/>
      <c r="D2" s="173"/>
      <c r="E2" s="173"/>
      <c r="F2" s="174"/>
      <c r="G2" s="19"/>
      <c r="H2" s="19"/>
      <c r="I2" s="19"/>
      <c r="J2" s="19"/>
      <c r="K2" s="19"/>
      <c r="L2" s="19"/>
      <c r="M2" s="19"/>
      <c r="N2" s="19"/>
    </row>
    <row r="3" spans="1:17" s="7" customFormat="1" ht="31.5">
      <c r="A3" s="143"/>
      <c r="B3" s="143"/>
      <c r="C3" s="24" t="s">
        <v>48</v>
      </c>
      <c r="D3" s="25" t="s">
        <v>0</v>
      </c>
      <c r="E3" s="26" t="s">
        <v>61</v>
      </c>
      <c r="F3" s="27" t="s">
        <v>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7" customFormat="1" ht="16.5" thickBot="1">
      <c r="A4" s="144">
        <v>1</v>
      </c>
      <c r="B4" s="144">
        <v>2</v>
      </c>
      <c r="C4" s="145">
        <v>3</v>
      </c>
      <c r="D4" s="145">
        <v>4</v>
      </c>
      <c r="E4" s="145">
        <v>5</v>
      </c>
      <c r="F4" s="28">
        <v>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56" s="22" customFormat="1" ht="18" customHeight="1" thickBot="1">
      <c r="A5" s="34" t="s">
        <v>10</v>
      </c>
      <c r="B5" s="30"/>
      <c r="C5" s="35"/>
      <c r="D5" s="35"/>
      <c r="E5" s="36"/>
      <c r="F5" s="33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s="22" customFormat="1" ht="15.75">
      <c r="A6" s="37" t="s">
        <v>50</v>
      </c>
      <c r="B6" s="38"/>
      <c r="C6" s="39"/>
      <c r="D6" s="39"/>
      <c r="E6" s="39"/>
      <c r="F6" s="40"/>
      <c r="G6" s="23"/>
      <c r="H6" s="20"/>
      <c r="I6" s="20"/>
      <c r="J6" s="20"/>
      <c r="K6" s="20"/>
      <c r="L6" s="20"/>
      <c r="M6" s="20"/>
      <c r="N6" s="20"/>
      <c r="O6" s="20"/>
      <c r="P6" s="20"/>
      <c r="Q6" s="20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s="22" customFormat="1" ht="31.5">
      <c r="A7" s="41" t="s">
        <v>25</v>
      </c>
      <c r="B7" s="42"/>
      <c r="C7" s="43"/>
      <c r="D7" s="43"/>
      <c r="E7" s="44"/>
      <c r="F7" s="31"/>
      <c r="G7" s="23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22" customFormat="1" ht="15.75">
      <c r="A8" s="134" t="s">
        <v>20</v>
      </c>
      <c r="B8" s="131" t="s">
        <v>11</v>
      </c>
      <c r="C8" s="159">
        <f>C13+C9</f>
        <v>0</v>
      </c>
      <c r="D8" s="159">
        <f>-D9+D13</f>
        <v>1561992.2699999996</v>
      </c>
      <c r="E8" s="159">
        <f>E13+E9</f>
        <v>1561992.2699999996</v>
      </c>
      <c r="F8" s="31"/>
      <c r="G8" s="23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22" customFormat="1" ht="15.75">
      <c r="A9" s="134" t="s">
        <v>5</v>
      </c>
      <c r="B9" s="133" t="s">
        <v>12</v>
      </c>
      <c r="C9" s="159">
        <f>C10</f>
        <v>-13394425.05</v>
      </c>
      <c r="D9" s="160">
        <f>-(E9-C9)</f>
        <v>0</v>
      </c>
      <c r="E9" s="159">
        <f>E10</f>
        <v>-13394425.05</v>
      </c>
      <c r="F9" s="31"/>
      <c r="G9" s="23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s="22" customFormat="1" ht="15.75">
      <c r="A10" s="134" t="s">
        <v>21</v>
      </c>
      <c r="B10" s="133" t="s">
        <v>13</v>
      </c>
      <c r="C10" s="159">
        <f>C11</f>
        <v>-13394425.05</v>
      </c>
      <c r="D10" s="160">
        <f>-(E10-C10)</f>
        <v>0</v>
      </c>
      <c r="E10" s="159">
        <f>E11</f>
        <v>-13394425.05</v>
      </c>
      <c r="F10" s="31"/>
      <c r="G10" s="23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22" customFormat="1" ht="15.75">
      <c r="A11" s="134" t="s">
        <v>7</v>
      </c>
      <c r="B11" s="133" t="s">
        <v>14</v>
      </c>
      <c r="C11" s="159">
        <f>C12</f>
        <v>-13394425.05</v>
      </c>
      <c r="D11" s="160">
        <f>-(E11-C11)</f>
        <v>0</v>
      </c>
      <c r="E11" s="159">
        <f>E12</f>
        <v>-13394425.05</v>
      </c>
      <c r="F11" s="175"/>
      <c r="G11" s="23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22" customFormat="1" ht="15.75">
      <c r="A12" s="134" t="s">
        <v>22</v>
      </c>
      <c r="B12" s="133" t="s">
        <v>15</v>
      </c>
      <c r="C12" s="159">
        <v>-13394425.05</v>
      </c>
      <c r="D12" s="160">
        <f>-(E12-C12)</f>
        <v>0</v>
      </c>
      <c r="E12" s="159">
        <v>-13394425.05</v>
      </c>
      <c r="F12" s="176"/>
      <c r="G12" s="23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s="22" customFormat="1" ht="15.75">
      <c r="A13" s="134" t="s">
        <v>6</v>
      </c>
      <c r="B13" s="133" t="s">
        <v>16</v>
      </c>
      <c r="C13" s="159">
        <f>C16</f>
        <v>13394425.05</v>
      </c>
      <c r="D13" s="160">
        <f>E13-C13</f>
        <v>1561992.2699999996</v>
      </c>
      <c r="E13" s="159">
        <f>E16</f>
        <v>14956417.32</v>
      </c>
      <c r="F13" s="33"/>
      <c r="G13" s="23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22" customFormat="1" ht="15.75">
      <c r="A14" s="134" t="s">
        <v>8</v>
      </c>
      <c r="B14" s="133" t="s">
        <v>17</v>
      </c>
      <c r="C14" s="159">
        <f>C16</f>
        <v>13394425.05</v>
      </c>
      <c r="D14" s="160">
        <f>E14-C14</f>
        <v>1561992.2699999996</v>
      </c>
      <c r="E14" s="159">
        <f>E16</f>
        <v>14956417.32</v>
      </c>
      <c r="F14" s="33"/>
      <c r="G14" s="23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22" customFormat="1" ht="15.75">
      <c r="A15" s="134" t="s">
        <v>9</v>
      </c>
      <c r="B15" s="133" t="s">
        <v>18</v>
      </c>
      <c r="C15" s="159">
        <f>C16</f>
        <v>13394425.05</v>
      </c>
      <c r="D15" s="160">
        <f>E15-C15</f>
        <v>1561992.2699999996</v>
      </c>
      <c r="E15" s="159">
        <f>E16</f>
        <v>14956417.32</v>
      </c>
      <c r="F15" s="33"/>
      <c r="G15" s="23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s="22" customFormat="1" ht="23.25" customHeight="1" thickBot="1">
      <c r="A16" s="134" t="s">
        <v>23</v>
      </c>
      <c r="B16" s="133" t="s">
        <v>19</v>
      </c>
      <c r="C16" s="159">
        <v>13394425.05</v>
      </c>
      <c r="D16" s="161">
        <v>1561992.27</v>
      </c>
      <c r="E16" s="159">
        <f>C16+D16</f>
        <v>14956417.32</v>
      </c>
      <c r="F16" s="33"/>
      <c r="G16" s="23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s="8" customFormat="1" ht="15.75" customHeight="1" thickBot="1">
      <c r="A17" s="29" t="s">
        <v>4</v>
      </c>
      <c r="B17" s="46"/>
      <c r="C17" s="35"/>
      <c r="D17" s="35"/>
      <c r="E17" s="36"/>
      <c r="F17" s="45"/>
      <c r="G17" s="14"/>
      <c r="H17" s="6"/>
      <c r="I17" s="6"/>
      <c r="J17" s="6"/>
      <c r="K17" s="6"/>
      <c r="L17" s="6"/>
      <c r="M17" s="6"/>
      <c r="N17" s="6"/>
      <c r="O17" s="6"/>
      <c r="P17" s="6"/>
      <c r="Q17" s="6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8" customFormat="1" ht="15" customHeight="1">
      <c r="A18" s="32" t="s">
        <v>50</v>
      </c>
      <c r="B18" s="47"/>
      <c r="C18" s="48"/>
      <c r="D18" s="48"/>
      <c r="E18" s="49"/>
      <c r="F18" s="45"/>
      <c r="G18" s="14"/>
      <c r="H18" s="6"/>
      <c r="I18" s="6"/>
      <c r="J18" s="6"/>
      <c r="K18" s="6"/>
      <c r="L18" s="6"/>
      <c r="M18" s="6"/>
      <c r="N18" s="6"/>
      <c r="O18" s="6"/>
      <c r="P18" s="6"/>
      <c r="Q18" s="6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8" customFormat="1" ht="31.5">
      <c r="A19" s="146" t="s">
        <v>62</v>
      </c>
      <c r="B19" s="140" t="s">
        <v>63</v>
      </c>
      <c r="C19" s="154">
        <v>6583896.4</v>
      </c>
      <c r="D19" s="154">
        <f>D20</f>
        <v>25000</v>
      </c>
      <c r="E19" s="154">
        <f>C19+D19</f>
        <v>6608896.4</v>
      </c>
      <c r="F19" s="45"/>
      <c r="G19" s="14"/>
      <c r="H19" s="6"/>
      <c r="I19" s="6"/>
      <c r="J19" s="6"/>
      <c r="K19" s="6"/>
      <c r="L19" s="6"/>
      <c r="M19" s="6"/>
      <c r="N19" s="6"/>
      <c r="O19" s="6"/>
      <c r="P19" s="6"/>
      <c r="Q19" s="6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8" customFormat="1" ht="31.5">
      <c r="A20" s="135" t="s">
        <v>64</v>
      </c>
      <c r="B20" s="157" t="s">
        <v>65</v>
      </c>
      <c r="C20" s="148">
        <f>C21</f>
        <v>962170.2</v>
      </c>
      <c r="D20" s="148">
        <f>D21</f>
        <v>25000</v>
      </c>
      <c r="E20" s="148">
        <f>C20+D20</f>
        <v>987170.2</v>
      </c>
      <c r="F20" s="45"/>
      <c r="G20" s="14"/>
      <c r="H20" s="6"/>
      <c r="I20" s="6"/>
      <c r="J20" s="6"/>
      <c r="K20" s="6"/>
      <c r="L20" s="6"/>
      <c r="M20" s="6"/>
      <c r="N20" s="6"/>
      <c r="O20" s="6"/>
      <c r="P20" s="6"/>
      <c r="Q20" s="6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8" customFormat="1" ht="31.5">
      <c r="A21" s="136" t="s">
        <v>66</v>
      </c>
      <c r="B21" s="153" t="s">
        <v>67</v>
      </c>
      <c r="C21" s="149">
        <f>C22</f>
        <v>962170.2</v>
      </c>
      <c r="D21" s="149">
        <f>D22</f>
        <v>25000</v>
      </c>
      <c r="E21" s="149">
        <f>C21+D21</f>
        <v>987170.2</v>
      </c>
      <c r="F21" s="45"/>
      <c r="G21" s="14"/>
      <c r="H21" s="6"/>
      <c r="I21" s="6"/>
      <c r="J21" s="6"/>
      <c r="K21" s="6"/>
      <c r="L21" s="6"/>
      <c r="M21" s="6"/>
      <c r="N21" s="6"/>
      <c r="O21" s="6"/>
      <c r="P21" s="6"/>
      <c r="Q21" s="6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8" customFormat="1" ht="31.5">
      <c r="A22" s="137" t="s">
        <v>68</v>
      </c>
      <c r="B22" s="152" t="s">
        <v>69</v>
      </c>
      <c r="C22" s="150">
        <v>962170.2</v>
      </c>
      <c r="D22" s="150">
        <v>25000</v>
      </c>
      <c r="E22" s="150">
        <f>C22+D22</f>
        <v>987170.2</v>
      </c>
      <c r="F22" s="45"/>
      <c r="G22" s="14"/>
      <c r="H22" s="6"/>
      <c r="I22" s="6"/>
      <c r="J22" s="6"/>
      <c r="K22" s="6"/>
      <c r="L22" s="6"/>
      <c r="M22" s="6"/>
      <c r="N22" s="6"/>
      <c r="O22" s="6"/>
      <c r="P22" s="6"/>
      <c r="Q22" s="6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8" customFormat="1" ht="39" customHeight="1">
      <c r="A23" s="146" t="s">
        <v>27</v>
      </c>
      <c r="B23" s="140" t="s">
        <v>28</v>
      </c>
      <c r="C23" s="154">
        <v>1130309.06</v>
      </c>
      <c r="D23" s="154">
        <f>D24+D28</f>
        <v>1536992.27</v>
      </c>
      <c r="E23" s="154">
        <f aca="true" t="shared" si="0" ref="E23:E30">C23+D23</f>
        <v>2667301.33</v>
      </c>
      <c r="F23" s="147"/>
      <c r="G23" s="14"/>
      <c r="H23" s="6"/>
      <c r="I23" s="6"/>
      <c r="J23" s="6"/>
      <c r="K23" s="6"/>
      <c r="L23" s="6"/>
      <c r="M23" s="6"/>
      <c r="N23" s="6"/>
      <c r="O23" s="6"/>
      <c r="P23" s="6"/>
      <c r="Q23" s="6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8" customFormat="1" ht="15" customHeight="1">
      <c r="A24" s="135" t="s">
        <v>29</v>
      </c>
      <c r="B24" s="157" t="s">
        <v>30</v>
      </c>
      <c r="C24" s="148">
        <v>495309.06</v>
      </c>
      <c r="D24" s="148">
        <f>D25</f>
        <v>456992.27</v>
      </c>
      <c r="E24" s="148">
        <f t="shared" si="0"/>
        <v>952301.3300000001</v>
      </c>
      <c r="F24" s="147"/>
      <c r="G24" s="14"/>
      <c r="H24" s="6"/>
      <c r="I24" s="6"/>
      <c r="J24" s="6"/>
      <c r="K24" s="6"/>
      <c r="L24" s="6"/>
      <c r="M24" s="6"/>
      <c r="N24" s="6"/>
      <c r="O24" s="6"/>
      <c r="P24" s="6"/>
      <c r="Q24" s="6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8" customFormat="1" ht="31.5">
      <c r="A25" s="136" t="s">
        <v>31</v>
      </c>
      <c r="B25" s="153" t="s">
        <v>32</v>
      </c>
      <c r="C25" s="149">
        <v>495309.06</v>
      </c>
      <c r="D25" s="149">
        <f>SUM(D26:D27)</f>
        <v>456992.27</v>
      </c>
      <c r="E25" s="149">
        <f t="shared" si="0"/>
        <v>952301.3300000001</v>
      </c>
      <c r="F25" s="147"/>
      <c r="G25" s="14"/>
      <c r="H25" s="6"/>
      <c r="I25" s="6"/>
      <c r="J25" s="6"/>
      <c r="K25" s="6"/>
      <c r="L25" s="6"/>
      <c r="M25" s="6"/>
      <c r="N25" s="6"/>
      <c r="O25" s="6"/>
      <c r="P25" s="6"/>
      <c r="Q25" s="6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8" customFormat="1" ht="45.75" customHeight="1">
      <c r="A26" s="137" t="s">
        <v>33</v>
      </c>
      <c r="B26" s="152" t="s">
        <v>39</v>
      </c>
      <c r="C26" s="150">
        <v>300000</v>
      </c>
      <c r="D26" s="150">
        <v>76992.27</v>
      </c>
      <c r="E26" s="150">
        <f t="shared" si="0"/>
        <v>376992.27</v>
      </c>
      <c r="F26" s="147" t="s">
        <v>60</v>
      </c>
      <c r="G26" s="14"/>
      <c r="H26" s="6"/>
      <c r="I26" s="6"/>
      <c r="J26" s="6"/>
      <c r="K26" s="6"/>
      <c r="L26" s="6"/>
      <c r="M26" s="6"/>
      <c r="N26" s="6"/>
      <c r="O26" s="6"/>
      <c r="P26" s="6"/>
      <c r="Q26" s="6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8" customFormat="1" ht="51.75" customHeight="1">
      <c r="A27" s="137" t="s">
        <v>51</v>
      </c>
      <c r="B27" s="152" t="s">
        <v>52</v>
      </c>
      <c r="C27" s="150">
        <v>195309.06</v>
      </c>
      <c r="D27" s="150">
        <v>380000</v>
      </c>
      <c r="E27" s="150">
        <f t="shared" si="0"/>
        <v>575309.06</v>
      </c>
      <c r="F27" s="151" t="s">
        <v>57</v>
      </c>
      <c r="G27" s="14"/>
      <c r="H27" s="6"/>
      <c r="I27" s="6"/>
      <c r="J27" s="6"/>
      <c r="K27" s="6"/>
      <c r="L27" s="6"/>
      <c r="M27" s="6"/>
      <c r="N27" s="6"/>
      <c r="O27" s="6"/>
      <c r="P27" s="6"/>
      <c r="Q27" s="6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8" customFormat="1" ht="15" customHeight="1">
      <c r="A28" s="135" t="s">
        <v>34</v>
      </c>
      <c r="B28" s="157" t="s">
        <v>35</v>
      </c>
      <c r="C28" s="148">
        <v>635000</v>
      </c>
      <c r="D28" s="148">
        <f>D29</f>
        <v>1080000</v>
      </c>
      <c r="E28" s="148">
        <f t="shared" si="0"/>
        <v>1715000</v>
      </c>
      <c r="F28" s="151"/>
      <c r="G28" s="14"/>
      <c r="H28" s="6"/>
      <c r="I28" s="6"/>
      <c r="J28" s="6"/>
      <c r="K28" s="6"/>
      <c r="L28" s="6"/>
      <c r="M28" s="6"/>
      <c r="N28" s="6"/>
      <c r="O28" s="6"/>
      <c r="P28" s="6"/>
      <c r="Q28" s="6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8" customFormat="1" ht="31.5">
      <c r="A29" s="136" t="s">
        <v>36</v>
      </c>
      <c r="B29" s="153" t="s">
        <v>37</v>
      </c>
      <c r="C29" s="149">
        <v>635000</v>
      </c>
      <c r="D29" s="149">
        <f>D30</f>
        <v>1080000</v>
      </c>
      <c r="E29" s="149">
        <f t="shared" si="0"/>
        <v>1715000</v>
      </c>
      <c r="F29" s="45"/>
      <c r="G29" s="14"/>
      <c r="H29" s="6"/>
      <c r="I29" s="6"/>
      <c r="J29" s="6"/>
      <c r="K29" s="6"/>
      <c r="L29" s="6"/>
      <c r="M29" s="6"/>
      <c r="N29" s="6"/>
      <c r="O29" s="6"/>
      <c r="P29" s="6"/>
      <c r="Q29" s="6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8" customFormat="1" ht="63.75" thickBot="1">
      <c r="A30" s="137" t="s">
        <v>38</v>
      </c>
      <c r="B30" s="152" t="s">
        <v>40</v>
      </c>
      <c r="C30" s="150">
        <v>331969.7</v>
      </c>
      <c r="D30" s="150">
        <v>1080000</v>
      </c>
      <c r="E30" s="150">
        <f t="shared" si="0"/>
        <v>1411969.7</v>
      </c>
      <c r="F30" s="45" t="s">
        <v>58</v>
      </c>
      <c r="G30" s="14"/>
      <c r="H30" s="6"/>
      <c r="I30" s="6"/>
      <c r="J30" s="6"/>
      <c r="K30" s="6"/>
      <c r="L30" s="6"/>
      <c r="M30" s="6"/>
      <c r="N30" s="6"/>
      <c r="O30" s="6"/>
      <c r="P30" s="6"/>
      <c r="Q30" s="6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18" customFormat="1" ht="16.5" customHeight="1" thickBot="1">
      <c r="A31" s="53" t="s">
        <v>56</v>
      </c>
      <c r="B31" s="54"/>
      <c r="C31" s="162">
        <f>C16</f>
        <v>13394425.05</v>
      </c>
      <c r="D31" s="162">
        <f>D23+D19</f>
        <v>1561992.27</v>
      </c>
      <c r="E31" s="163">
        <f>C31+D31</f>
        <v>14956417.32</v>
      </c>
      <c r="F31" s="50"/>
      <c r="G31" s="15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s="8" customFormat="1" ht="17.25" customHeight="1" thickBot="1">
      <c r="A32" s="29" t="s">
        <v>2</v>
      </c>
      <c r="B32" s="55"/>
      <c r="C32" s="56"/>
      <c r="D32" s="57"/>
      <c r="E32" s="58"/>
      <c r="F32" s="59"/>
      <c r="G32" s="9"/>
      <c r="H32" s="9"/>
      <c r="I32" s="9"/>
      <c r="J32" s="9"/>
      <c r="K32" s="9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8" customFormat="1" ht="15.75" customHeight="1" thickBot="1">
      <c r="A33" s="29" t="s">
        <v>50</v>
      </c>
      <c r="B33" s="30"/>
      <c r="C33" s="35"/>
      <c r="D33" s="35"/>
      <c r="E33" s="36"/>
      <c r="F33" s="60"/>
      <c r="G33" s="9"/>
      <c r="H33" s="9"/>
      <c r="I33" s="9"/>
      <c r="J33" s="9"/>
      <c r="K33" s="9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8" customFormat="1" ht="15.75" customHeight="1" thickBot="1">
      <c r="A34" s="61" t="s">
        <v>24</v>
      </c>
      <c r="B34" s="62"/>
      <c r="C34" s="162">
        <f>C31</f>
        <v>13394425.05</v>
      </c>
      <c r="D34" s="162">
        <f>E34-C34</f>
        <v>1561992.2699999996</v>
      </c>
      <c r="E34" s="163">
        <f>E31</f>
        <v>14956417.32</v>
      </c>
      <c r="F34" s="59"/>
      <c r="G34" s="9"/>
      <c r="H34" s="9"/>
      <c r="I34" s="9"/>
      <c r="J34" s="9"/>
      <c r="K34" s="9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8" customFormat="1" ht="49.5">
      <c r="A35" s="155" t="s">
        <v>68</v>
      </c>
      <c r="B35" s="152" t="s">
        <v>71</v>
      </c>
      <c r="C35" s="150">
        <v>962170.2</v>
      </c>
      <c r="D35" s="150">
        <v>25000</v>
      </c>
      <c r="E35" s="150">
        <f>C35+D35</f>
        <v>987170.2</v>
      </c>
      <c r="F35" s="147" t="s">
        <v>70</v>
      </c>
      <c r="G35" s="9"/>
      <c r="H35" s="9"/>
      <c r="I35" s="9"/>
      <c r="J35" s="9"/>
      <c r="K35" s="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8" customFormat="1" ht="33">
      <c r="A36" s="155" t="s">
        <v>33</v>
      </c>
      <c r="B36" s="152" t="s">
        <v>41</v>
      </c>
      <c r="C36" s="150">
        <v>300000</v>
      </c>
      <c r="D36" s="150">
        <v>76992.27</v>
      </c>
      <c r="E36" s="150">
        <f>C36+D36</f>
        <v>376992.27</v>
      </c>
      <c r="F36" s="147" t="s">
        <v>54</v>
      </c>
      <c r="G36" s="9"/>
      <c r="H36" s="9"/>
      <c r="I36" s="9"/>
      <c r="J36" s="9"/>
      <c r="K36" s="9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8" customFormat="1" ht="47.25">
      <c r="A37" s="155" t="s">
        <v>51</v>
      </c>
      <c r="B37" s="152" t="s">
        <v>53</v>
      </c>
      <c r="C37" s="150">
        <v>195309.06</v>
      </c>
      <c r="D37" s="150">
        <v>380000</v>
      </c>
      <c r="E37" s="150">
        <f>C37+D37</f>
        <v>575309.06</v>
      </c>
      <c r="F37" s="151" t="s">
        <v>57</v>
      </c>
      <c r="G37" s="9"/>
      <c r="H37" s="9"/>
      <c r="I37" s="9"/>
      <c r="J37" s="9"/>
      <c r="K37" s="9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8" customFormat="1" ht="63.75" thickBot="1">
      <c r="A38" s="155" t="s">
        <v>38</v>
      </c>
      <c r="B38" s="152" t="s">
        <v>42</v>
      </c>
      <c r="C38" s="150">
        <v>331969.7</v>
      </c>
      <c r="D38" s="150">
        <v>1080000</v>
      </c>
      <c r="E38" s="150">
        <f>C38+D38</f>
        <v>1411969.7</v>
      </c>
      <c r="F38" s="45" t="s">
        <v>58</v>
      </c>
      <c r="G38" s="9"/>
      <c r="H38" s="9"/>
      <c r="I38" s="9"/>
      <c r="J38" s="9"/>
      <c r="K38" s="9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8" customFormat="1" ht="16.5" thickBot="1">
      <c r="A39" s="63" t="s">
        <v>55</v>
      </c>
      <c r="B39" s="64"/>
      <c r="C39" s="164">
        <f>C34</f>
        <v>13394425.05</v>
      </c>
      <c r="D39" s="164">
        <f>SUM(D35:D38)</f>
        <v>1561992.27</v>
      </c>
      <c r="E39" s="165">
        <f>E34</f>
        <v>14956417.32</v>
      </c>
      <c r="F39" s="65"/>
      <c r="G39" s="9"/>
      <c r="H39" s="9"/>
      <c r="I39" s="9"/>
      <c r="J39" s="9"/>
      <c r="K39" s="9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8" customFormat="1" ht="17.25" customHeight="1" thickBot="1">
      <c r="A40" s="29" t="s">
        <v>3</v>
      </c>
      <c r="B40" s="55"/>
      <c r="C40" s="56"/>
      <c r="D40" s="57"/>
      <c r="E40" s="58"/>
      <c r="F40" s="59"/>
      <c r="G40" s="9"/>
      <c r="H40" s="9"/>
      <c r="I40" s="9"/>
      <c r="J40" s="9"/>
      <c r="K40" s="9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8" customFormat="1" ht="15.75" customHeight="1">
      <c r="A41" s="32" t="s">
        <v>50</v>
      </c>
      <c r="B41" s="138"/>
      <c r="C41" s="48"/>
      <c r="D41" s="48"/>
      <c r="E41" s="49"/>
      <c r="F41" s="139"/>
      <c r="G41" s="9"/>
      <c r="H41" s="9"/>
      <c r="I41" s="9"/>
      <c r="J41" s="9"/>
      <c r="K41" s="9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8" customFormat="1" ht="15.75" customHeight="1">
      <c r="A42" s="156" t="s">
        <v>72</v>
      </c>
      <c r="B42" s="140" t="s">
        <v>73</v>
      </c>
      <c r="C42" s="154">
        <v>6618511.04</v>
      </c>
      <c r="D42" s="154">
        <f>SUM(D43:D44)</f>
        <v>1561992.27</v>
      </c>
      <c r="E42" s="154">
        <f>C42+D42</f>
        <v>8180503.3100000005</v>
      </c>
      <c r="F42" s="139"/>
      <c r="G42" s="9"/>
      <c r="H42" s="9"/>
      <c r="I42" s="9"/>
      <c r="J42" s="9"/>
      <c r="K42" s="9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8" customFormat="1" ht="31.5">
      <c r="A43" s="132" t="s">
        <v>74</v>
      </c>
      <c r="B43" s="168" t="s">
        <v>75</v>
      </c>
      <c r="C43" s="150">
        <v>1403431.76</v>
      </c>
      <c r="D43" s="150">
        <v>25000</v>
      </c>
      <c r="E43" s="150">
        <f>C43+D43</f>
        <v>1428431.76</v>
      </c>
      <c r="F43" s="147" t="s">
        <v>70</v>
      </c>
      <c r="G43" s="9"/>
      <c r="H43" s="9"/>
      <c r="I43" s="9"/>
      <c r="J43" s="9"/>
      <c r="K43" s="9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s="8" customFormat="1" ht="15.75" customHeight="1">
      <c r="A44" s="156" t="s">
        <v>43</v>
      </c>
      <c r="B44" s="140" t="s">
        <v>45</v>
      </c>
      <c r="C44" s="154">
        <v>1327275.59</v>
      </c>
      <c r="D44" s="154">
        <f>D45</f>
        <v>1536992.27</v>
      </c>
      <c r="E44" s="154">
        <f>C44+D44</f>
        <v>2864267.8600000003</v>
      </c>
      <c r="F44" s="139"/>
      <c r="G44" s="9"/>
      <c r="H44" s="9"/>
      <c r="I44" s="9"/>
      <c r="J44" s="9"/>
      <c r="K44" s="9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s="8" customFormat="1" ht="100.5" customHeight="1" thickBot="1">
      <c r="A45" s="132" t="s">
        <v>44</v>
      </c>
      <c r="B45" s="152" t="s">
        <v>46</v>
      </c>
      <c r="C45" s="150">
        <v>1203215.59</v>
      </c>
      <c r="D45" s="150">
        <v>1536992.27</v>
      </c>
      <c r="E45" s="158">
        <f>C45+D45</f>
        <v>2740207.8600000003</v>
      </c>
      <c r="F45" s="147" t="s">
        <v>59</v>
      </c>
      <c r="G45" s="9"/>
      <c r="H45" s="9"/>
      <c r="I45" s="9"/>
      <c r="J45" s="9"/>
      <c r="K45" s="9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8" customFormat="1" ht="16.5" thickBot="1">
      <c r="A46" s="63" t="s">
        <v>55</v>
      </c>
      <c r="B46" s="64"/>
      <c r="C46" s="166">
        <f>C39</f>
        <v>13394425.05</v>
      </c>
      <c r="D46" s="166">
        <f>E46-C46</f>
        <v>1561992.2699999996</v>
      </c>
      <c r="E46" s="167">
        <f>E39</f>
        <v>14956417.32</v>
      </c>
      <c r="F46" s="52"/>
      <c r="G46" s="9"/>
      <c r="H46" s="9"/>
      <c r="I46" s="9"/>
      <c r="J46" s="9"/>
      <c r="K46" s="9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11" customFormat="1" ht="15.75">
      <c r="A47" s="67"/>
      <c r="B47" s="68"/>
      <c r="C47" s="69"/>
      <c r="D47" s="69"/>
      <c r="E47" s="69"/>
      <c r="F47" s="66"/>
      <c r="G47" s="13"/>
      <c r="H47" s="12"/>
      <c r="I47" s="12"/>
      <c r="J47" s="12"/>
      <c r="K47" s="12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</row>
    <row r="48" spans="1:256" s="11" customFormat="1" ht="15.75">
      <c r="A48" s="67"/>
      <c r="B48" s="68"/>
      <c r="C48" s="69"/>
      <c r="D48" s="69"/>
      <c r="E48" s="69"/>
      <c r="F48" s="66"/>
      <c r="G48" s="13"/>
      <c r="H48" s="12"/>
      <c r="I48" s="12"/>
      <c r="J48" s="12"/>
      <c r="K48" s="12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11" s="7" customFormat="1" ht="36.75" customHeight="1">
      <c r="A49" s="70" t="s">
        <v>26</v>
      </c>
      <c r="B49" s="71"/>
      <c r="C49" s="72"/>
      <c r="D49" s="141"/>
      <c r="E49" s="142"/>
      <c r="F49" s="51"/>
      <c r="G49" s="9"/>
      <c r="H49" s="9"/>
      <c r="I49" s="9"/>
      <c r="J49" s="9"/>
      <c r="K49" s="9"/>
    </row>
    <row r="50" spans="1:6" ht="18.75">
      <c r="A50" s="70"/>
      <c r="B50" s="74"/>
      <c r="C50" s="73"/>
      <c r="D50" s="73"/>
      <c r="E50" s="75"/>
      <c r="F50" s="51"/>
    </row>
    <row r="51" spans="1:11" ht="36" customHeight="1">
      <c r="A51" s="70"/>
      <c r="B51" s="74"/>
      <c r="C51" s="73"/>
      <c r="D51" s="76"/>
      <c r="E51" s="75"/>
      <c r="F51" s="51"/>
      <c r="G51" s="1"/>
      <c r="H51" s="1"/>
      <c r="I51" s="1"/>
      <c r="J51" s="1"/>
      <c r="K51" s="1"/>
    </row>
    <row r="52" spans="1:11" ht="36" customHeight="1">
      <c r="A52" s="77"/>
      <c r="B52" s="74"/>
      <c r="C52" s="73"/>
      <c r="D52" s="76"/>
      <c r="E52" s="75"/>
      <c r="F52" s="51"/>
      <c r="G52" s="1"/>
      <c r="H52" s="1"/>
      <c r="I52" s="1"/>
      <c r="J52" s="1"/>
      <c r="K52" s="1"/>
    </row>
    <row r="53" spans="1:11" ht="36" customHeight="1">
      <c r="A53" s="78"/>
      <c r="B53" s="74"/>
      <c r="C53" s="73"/>
      <c r="D53" s="76"/>
      <c r="E53" s="75"/>
      <c r="F53" s="51"/>
      <c r="G53" s="1"/>
      <c r="H53" s="1"/>
      <c r="I53" s="1"/>
      <c r="J53" s="1"/>
      <c r="K53" s="1"/>
    </row>
    <row r="54" spans="1:11" ht="36" customHeight="1">
      <c r="A54" s="79"/>
      <c r="B54" s="74"/>
      <c r="C54" s="73"/>
      <c r="D54" s="76"/>
      <c r="E54" s="75"/>
      <c r="F54" s="51"/>
      <c r="G54" s="1"/>
      <c r="H54" s="1"/>
      <c r="I54" s="1"/>
      <c r="J54" s="1"/>
      <c r="K54" s="1"/>
    </row>
    <row r="55" spans="1:11" ht="36" customHeight="1">
      <c r="A55" s="80"/>
      <c r="B55" s="74"/>
      <c r="C55" s="73"/>
      <c r="D55" s="76"/>
      <c r="E55" s="75"/>
      <c r="F55" s="51"/>
      <c r="G55" s="1"/>
      <c r="H55" s="1"/>
      <c r="I55" s="1"/>
      <c r="J55" s="1"/>
      <c r="K55" s="1"/>
    </row>
    <row r="56" spans="1:11" ht="36" customHeight="1">
      <c r="A56" s="81"/>
      <c r="B56" s="74"/>
      <c r="C56" s="73"/>
      <c r="D56" s="76"/>
      <c r="E56" s="75"/>
      <c r="F56" s="51"/>
      <c r="G56" s="1"/>
      <c r="H56" s="1"/>
      <c r="I56" s="1"/>
      <c r="J56" s="1"/>
      <c r="K56" s="1"/>
    </row>
    <row r="57" spans="1:11" ht="36" customHeight="1">
      <c r="A57" s="79"/>
      <c r="B57" s="74"/>
      <c r="C57" s="75"/>
      <c r="D57" s="75"/>
      <c r="E57" s="75"/>
      <c r="F57" s="51"/>
      <c r="G57" s="1"/>
      <c r="H57" s="1"/>
      <c r="I57" s="1"/>
      <c r="J57" s="1"/>
      <c r="K57" s="1"/>
    </row>
    <row r="58" spans="1:11" ht="36" customHeight="1">
      <c r="A58" s="80"/>
      <c r="B58" s="74"/>
      <c r="C58" s="82"/>
      <c r="D58" s="83"/>
      <c r="E58" s="84"/>
      <c r="F58" s="51"/>
      <c r="G58" s="1"/>
      <c r="H58" s="1"/>
      <c r="I58" s="1"/>
      <c r="J58" s="1"/>
      <c r="K58" s="1"/>
    </row>
    <row r="59" spans="1:11" ht="36" customHeight="1">
      <c r="A59" s="78"/>
      <c r="B59" s="84"/>
      <c r="C59" s="75"/>
      <c r="D59" s="85"/>
      <c r="E59" s="86"/>
      <c r="F59" s="51"/>
      <c r="G59" s="1"/>
      <c r="H59" s="1"/>
      <c r="I59" s="1"/>
      <c r="J59" s="1"/>
      <c r="K59" s="1"/>
    </row>
    <row r="60" spans="1:11" ht="36" customHeight="1">
      <c r="A60" s="78"/>
      <c r="B60" s="87"/>
      <c r="C60" s="75"/>
      <c r="D60" s="85"/>
      <c r="E60" s="86"/>
      <c r="F60" s="51"/>
      <c r="G60" s="1"/>
      <c r="H60" s="1"/>
      <c r="I60" s="1"/>
      <c r="J60" s="1"/>
      <c r="K60" s="1"/>
    </row>
    <row r="61" spans="1:11" ht="261.75" customHeight="1">
      <c r="A61" s="78"/>
      <c r="B61" s="88"/>
      <c r="C61" s="75"/>
      <c r="D61" s="85"/>
      <c r="E61" s="86"/>
      <c r="F61" s="51"/>
      <c r="G61" s="1"/>
      <c r="H61" s="1"/>
      <c r="I61" s="1"/>
      <c r="J61" s="1"/>
      <c r="K61" s="1"/>
    </row>
    <row r="62" spans="1:11" ht="202.5" customHeight="1">
      <c r="A62" s="80"/>
      <c r="B62" s="88"/>
      <c r="C62" s="75"/>
      <c r="D62" s="85"/>
      <c r="E62" s="86"/>
      <c r="F62" s="51"/>
      <c r="G62" s="1"/>
      <c r="H62" s="1"/>
      <c r="I62" s="1"/>
      <c r="J62" s="1"/>
      <c r="K62" s="1"/>
    </row>
    <row r="63" spans="1:11" ht="25.5" customHeight="1">
      <c r="A63" s="79"/>
      <c r="B63" s="89"/>
      <c r="C63" s="75"/>
      <c r="D63" s="85"/>
      <c r="E63" s="86"/>
      <c r="F63" s="51"/>
      <c r="G63" s="1"/>
      <c r="H63" s="1"/>
      <c r="I63" s="1"/>
      <c r="J63" s="1"/>
      <c r="K63" s="1"/>
    </row>
    <row r="64" spans="1:11" ht="27.75" customHeight="1">
      <c r="A64" s="79"/>
      <c r="B64" s="90"/>
      <c r="C64" s="75"/>
      <c r="D64" s="85"/>
      <c r="E64" s="86"/>
      <c r="F64" s="51"/>
      <c r="G64" s="1"/>
      <c r="H64" s="1"/>
      <c r="I64" s="1"/>
      <c r="J64" s="1"/>
      <c r="K64" s="1"/>
    </row>
    <row r="65" spans="1:11" ht="55.5" customHeight="1">
      <c r="A65" s="91"/>
      <c r="B65" s="92"/>
      <c r="C65" s="75"/>
      <c r="D65" s="85"/>
      <c r="E65" s="86"/>
      <c r="F65" s="93"/>
      <c r="G65" s="1"/>
      <c r="H65" s="1"/>
      <c r="I65" s="1"/>
      <c r="J65" s="1"/>
      <c r="K65" s="1"/>
    </row>
    <row r="66" spans="1:11" ht="27" customHeight="1">
      <c r="A66" s="94"/>
      <c r="B66" s="95"/>
      <c r="C66" s="75"/>
      <c r="D66" s="85"/>
      <c r="E66" s="86"/>
      <c r="F66" s="93"/>
      <c r="G66" s="1"/>
      <c r="H66" s="1"/>
      <c r="I66" s="1"/>
      <c r="J66" s="1"/>
      <c r="K66" s="1"/>
    </row>
    <row r="67" spans="1:11" ht="37.5" customHeight="1">
      <c r="A67" s="96"/>
      <c r="B67" s="88"/>
      <c r="C67" s="75"/>
      <c r="D67" s="85"/>
      <c r="E67" s="86"/>
      <c r="F67" s="93"/>
      <c r="G67" s="1"/>
      <c r="H67" s="1"/>
      <c r="I67" s="1"/>
      <c r="J67" s="1"/>
      <c r="K67" s="1"/>
    </row>
    <row r="68" spans="1:11" ht="67.5" customHeight="1">
      <c r="A68" s="97"/>
      <c r="B68" s="98"/>
      <c r="C68" s="75"/>
      <c r="D68" s="85"/>
      <c r="E68" s="86"/>
      <c r="F68" s="93"/>
      <c r="G68" s="1"/>
      <c r="H68" s="1"/>
      <c r="I68" s="1"/>
      <c r="J68" s="1"/>
      <c r="K68" s="1"/>
    </row>
    <row r="69" spans="1:11" ht="37.5" customHeight="1">
      <c r="A69" s="78"/>
      <c r="B69" s="88"/>
      <c r="C69" s="75"/>
      <c r="D69" s="85"/>
      <c r="E69" s="86"/>
      <c r="F69" s="93"/>
      <c r="G69" s="1"/>
      <c r="H69" s="1"/>
      <c r="I69" s="1"/>
      <c r="J69" s="1"/>
      <c r="K69" s="1"/>
    </row>
    <row r="70" spans="1:11" ht="37.5" customHeight="1">
      <c r="A70" s="95"/>
      <c r="B70" s="88"/>
      <c r="C70" s="75"/>
      <c r="D70" s="85"/>
      <c r="E70" s="86"/>
      <c r="F70" s="93"/>
      <c r="G70" s="1"/>
      <c r="H70" s="1"/>
      <c r="I70" s="1"/>
      <c r="J70" s="1"/>
      <c r="K70" s="1"/>
    </row>
    <row r="71" spans="1:11" ht="36" customHeight="1">
      <c r="A71" s="95"/>
      <c r="B71" s="97"/>
      <c r="C71" s="99"/>
      <c r="D71" s="100"/>
      <c r="E71" s="99"/>
      <c r="F71" s="93"/>
      <c r="G71" s="1"/>
      <c r="H71" s="1"/>
      <c r="I71" s="1"/>
      <c r="J71" s="1"/>
      <c r="K71" s="1"/>
    </row>
    <row r="72" spans="1:11" ht="36" customHeight="1">
      <c r="A72" s="95"/>
      <c r="B72" s="101"/>
      <c r="C72" s="73"/>
      <c r="D72" s="102"/>
      <c r="E72" s="73"/>
      <c r="F72" s="93"/>
      <c r="G72" s="1"/>
      <c r="H72" s="1"/>
      <c r="I72" s="1"/>
      <c r="J72" s="1"/>
      <c r="K72" s="1"/>
    </row>
    <row r="73" spans="1:11" ht="36" customHeight="1">
      <c r="A73" s="97"/>
      <c r="B73" s="103"/>
      <c r="C73" s="73"/>
      <c r="D73" s="102"/>
      <c r="E73" s="102"/>
      <c r="F73" s="93"/>
      <c r="G73" s="1"/>
      <c r="H73" s="1"/>
      <c r="I73" s="1"/>
      <c r="J73" s="1"/>
      <c r="K73" s="1"/>
    </row>
    <row r="74" spans="1:11" ht="36" customHeight="1">
      <c r="A74" s="104"/>
      <c r="B74" s="105"/>
      <c r="C74" s="73"/>
      <c r="D74" s="102"/>
      <c r="E74" s="73"/>
      <c r="F74" s="93"/>
      <c r="G74" s="1"/>
      <c r="H74" s="1"/>
      <c r="I74" s="1"/>
      <c r="J74" s="1"/>
      <c r="K74" s="1"/>
    </row>
    <row r="75" spans="1:11" ht="36" customHeight="1">
      <c r="A75" s="106"/>
      <c r="B75" s="105"/>
      <c r="C75" s="73"/>
      <c r="D75" s="102"/>
      <c r="E75" s="102"/>
      <c r="F75" s="93"/>
      <c r="G75" s="1"/>
      <c r="H75" s="1"/>
      <c r="I75" s="1"/>
      <c r="J75" s="1"/>
      <c r="K75" s="1"/>
    </row>
    <row r="76" spans="1:11" ht="36" customHeight="1">
      <c r="A76" s="106"/>
      <c r="B76" s="105"/>
      <c r="C76" s="73"/>
      <c r="D76" s="102"/>
      <c r="E76" s="73"/>
      <c r="F76" s="93"/>
      <c r="G76" s="1"/>
      <c r="H76" s="1"/>
      <c r="I76" s="1"/>
      <c r="J76" s="1"/>
      <c r="K76" s="1"/>
    </row>
    <row r="77" spans="1:256" s="4" customFormat="1" ht="36" customHeight="1">
      <c r="A77" s="97"/>
      <c r="B77" s="105"/>
      <c r="C77" s="73"/>
      <c r="D77" s="102"/>
      <c r="E77" s="73"/>
      <c r="F77" s="93"/>
      <c r="G77" s="1"/>
      <c r="H77" s="1"/>
      <c r="I77" s="1"/>
      <c r="J77" s="1"/>
      <c r="K77" s="1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11" ht="36" customHeight="1">
      <c r="A78" s="107"/>
      <c r="B78" s="105"/>
      <c r="C78" s="73"/>
      <c r="D78" s="102"/>
      <c r="E78" s="73"/>
      <c r="F78" s="93"/>
      <c r="G78" s="1"/>
      <c r="H78" s="1"/>
      <c r="I78" s="1"/>
      <c r="J78" s="1"/>
      <c r="K78" s="1"/>
    </row>
    <row r="79" spans="1:6" ht="15.75">
      <c r="A79" s="108"/>
      <c r="B79" s="109"/>
      <c r="C79" s="73"/>
      <c r="D79" s="102"/>
      <c r="E79" s="73"/>
      <c r="F79" s="93"/>
    </row>
    <row r="80" spans="1:6" ht="15.75">
      <c r="A80" s="110"/>
      <c r="B80" s="109"/>
      <c r="C80" s="73"/>
      <c r="D80" s="102"/>
      <c r="E80" s="73"/>
      <c r="F80" s="93"/>
    </row>
    <row r="81" spans="1:6" ht="15.75">
      <c r="A81" s="111"/>
      <c r="B81" s="109"/>
      <c r="C81" s="73"/>
      <c r="D81" s="102"/>
      <c r="E81" s="73"/>
      <c r="F81" s="93"/>
    </row>
    <row r="82" spans="1:6" ht="24.75" customHeight="1">
      <c r="A82" s="111"/>
      <c r="B82" s="109"/>
      <c r="C82" s="73"/>
      <c r="D82" s="102"/>
      <c r="E82" s="73"/>
      <c r="F82" s="93"/>
    </row>
    <row r="83" spans="1:6" ht="32.25" customHeight="1">
      <c r="A83" s="79"/>
      <c r="B83" s="109"/>
      <c r="C83" s="73"/>
      <c r="D83" s="102"/>
      <c r="E83" s="73"/>
      <c r="F83" s="93"/>
    </row>
    <row r="84" spans="1:6" ht="45" customHeight="1">
      <c r="A84" s="79"/>
      <c r="B84" s="109"/>
      <c r="C84" s="73"/>
      <c r="D84" s="102"/>
      <c r="E84" s="73"/>
      <c r="F84" s="93"/>
    </row>
    <row r="85" spans="1:6" ht="55.5" customHeight="1">
      <c r="A85" s="79"/>
      <c r="B85" s="109"/>
      <c r="C85" s="73"/>
      <c r="D85" s="102"/>
      <c r="E85" s="73"/>
      <c r="F85" s="93"/>
    </row>
    <row r="86" spans="1:6" ht="15.75">
      <c r="A86" s="79"/>
      <c r="B86" s="109"/>
      <c r="C86" s="73"/>
      <c r="D86" s="102"/>
      <c r="E86" s="73"/>
      <c r="F86" s="93"/>
    </row>
    <row r="87" spans="1:6" ht="15.75">
      <c r="A87" s="79"/>
      <c r="B87" s="109"/>
      <c r="C87" s="73"/>
      <c r="D87" s="102"/>
      <c r="E87" s="73"/>
      <c r="F87" s="93"/>
    </row>
    <row r="88" spans="1:6" ht="29.25" customHeight="1">
      <c r="A88" s="79"/>
      <c r="B88" s="109"/>
      <c r="C88" s="73"/>
      <c r="D88" s="102"/>
      <c r="E88" s="73"/>
      <c r="F88" s="93"/>
    </row>
    <row r="89" spans="1:6" ht="29.25" customHeight="1">
      <c r="A89" s="111"/>
      <c r="B89" s="109"/>
      <c r="C89" s="73"/>
      <c r="D89" s="102"/>
      <c r="E89" s="73"/>
      <c r="F89" s="93"/>
    </row>
    <row r="90" spans="1:6" ht="15.75">
      <c r="A90" s="79"/>
      <c r="B90" s="109"/>
      <c r="C90" s="73"/>
      <c r="D90" s="102"/>
      <c r="E90" s="73"/>
      <c r="F90" s="93"/>
    </row>
    <row r="91" spans="1:6" ht="61.5" customHeight="1">
      <c r="A91" s="79"/>
      <c r="B91" s="109"/>
      <c r="C91" s="73"/>
      <c r="D91" s="102"/>
      <c r="E91" s="73"/>
      <c r="F91" s="93"/>
    </row>
    <row r="92" spans="1:6" ht="15.75" customHeight="1">
      <c r="A92" s="111"/>
      <c r="B92" s="109"/>
      <c r="C92" s="73"/>
      <c r="D92" s="102"/>
      <c r="E92" s="73"/>
      <c r="F92" s="93"/>
    </row>
    <row r="93" spans="1:6" ht="76.5" customHeight="1">
      <c r="A93" s="79"/>
      <c r="B93" s="109"/>
      <c r="C93" s="73"/>
      <c r="D93" s="102"/>
      <c r="E93" s="73"/>
      <c r="F93" s="93"/>
    </row>
    <row r="94" spans="1:6" ht="15.75">
      <c r="A94" s="79"/>
      <c r="B94" s="109"/>
      <c r="C94" s="73"/>
      <c r="D94" s="102"/>
      <c r="E94" s="73"/>
      <c r="F94" s="93"/>
    </row>
    <row r="95" spans="1:6" ht="15.75">
      <c r="A95" s="79"/>
      <c r="B95" s="109"/>
      <c r="C95" s="73"/>
      <c r="D95" s="102"/>
      <c r="E95" s="73"/>
      <c r="F95" s="93"/>
    </row>
    <row r="96" spans="1:6" ht="15.75">
      <c r="A96" s="79"/>
      <c r="B96" s="109"/>
      <c r="C96" s="73"/>
      <c r="D96" s="102"/>
      <c r="E96" s="73"/>
      <c r="F96" s="93"/>
    </row>
    <row r="97" spans="1:256" s="2" customFormat="1" ht="15.75">
      <c r="A97" s="111"/>
      <c r="B97" s="109"/>
      <c r="C97" s="73"/>
      <c r="D97" s="102"/>
      <c r="E97" s="73"/>
      <c r="F97" s="9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2" customFormat="1" ht="15.75">
      <c r="A98" s="112"/>
      <c r="B98" s="109"/>
      <c r="C98" s="73"/>
      <c r="D98" s="102"/>
      <c r="E98" s="73"/>
      <c r="F98" s="9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2" customFormat="1" ht="15.75">
      <c r="A99" s="112"/>
      <c r="B99" s="109"/>
      <c r="C99" s="73"/>
      <c r="D99" s="102"/>
      <c r="E99" s="73"/>
      <c r="F99" s="9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s="2" customFormat="1" ht="15.75">
      <c r="A100" s="79"/>
      <c r="B100" s="109"/>
      <c r="C100" s="73"/>
      <c r="D100" s="102"/>
      <c r="E100" s="73"/>
      <c r="F100" s="9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s="2" customFormat="1" ht="30.75" customHeight="1">
      <c r="A101" s="79"/>
      <c r="B101" s="109"/>
      <c r="C101" s="73"/>
      <c r="D101" s="102"/>
      <c r="E101" s="73"/>
      <c r="F101" s="9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s="2" customFormat="1" ht="21.75" customHeight="1">
      <c r="A102" s="79"/>
      <c r="B102" s="109"/>
      <c r="C102" s="73"/>
      <c r="D102" s="102"/>
      <c r="E102" s="73"/>
      <c r="F102" s="9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s="2" customFormat="1" ht="15.75">
      <c r="A103" s="112"/>
      <c r="B103" s="109"/>
      <c r="C103" s="73"/>
      <c r="D103" s="102"/>
      <c r="E103" s="73"/>
      <c r="F103" s="9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s="2" customFormat="1" ht="15.75">
      <c r="A104" s="79"/>
      <c r="B104" s="109"/>
      <c r="C104" s="73"/>
      <c r="D104" s="102"/>
      <c r="E104" s="73"/>
      <c r="F104" s="9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2" customFormat="1" ht="15.75">
      <c r="A105" s="79"/>
      <c r="B105" s="109"/>
      <c r="C105" s="73"/>
      <c r="D105" s="102"/>
      <c r="E105" s="73"/>
      <c r="F105" s="9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s="2" customFormat="1" ht="15.75">
      <c r="A106" s="79"/>
      <c r="B106" s="109"/>
      <c r="C106" s="73"/>
      <c r="D106" s="102"/>
      <c r="E106" s="73"/>
      <c r="F106" s="9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s="2" customFormat="1" ht="15.75">
      <c r="A107" s="79"/>
      <c r="B107" s="109"/>
      <c r="C107" s="73"/>
      <c r="D107" s="102"/>
      <c r="E107" s="73"/>
      <c r="F107" s="9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s="2" customFormat="1" ht="15.75">
      <c r="A108" s="79"/>
      <c r="B108" s="109"/>
      <c r="C108" s="73"/>
      <c r="D108" s="102"/>
      <c r="E108" s="73"/>
      <c r="F108" s="9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2" customFormat="1" ht="15.75">
      <c r="A109" s="79"/>
      <c r="B109" s="109"/>
      <c r="C109" s="73"/>
      <c r="D109" s="102"/>
      <c r="E109" s="73"/>
      <c r="F109" s="9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s="2" customFormat="1" ht="15.75">
      <c r="A110" s="79"/>
      <c r="B110" s="109"/>
      <c r="C110" s="73"/>
      <c r="D110" s="102"/>
      <c r="E110" s="73"/>
      <c r="F110" s="9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s="2" customFormat="1" ht="15.75">
      <c r="A111" s="79"/>
      <c r="B111" s="109"/>
      <c r="C111" s="73"/>
      <c r="D111" s="102"/>
      <c r="E111" s="73"/>
      <c r="F111" s="9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s="2" customFormat="1" ht="15.75">
      <c r="A112" s="79"/>
      <c r="B112" s="109"/>
      <c r="C112" s="73"/>
      <c r="D112" s="102"/>
      <c r="E112" s="73"/>
      <c r="F112" s="9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s="2" customFormat="1" ht="15.75">
      <c r="A113" s="79"/>
      <c r="B113" s="109"/>
      <c r="C113" s="73"/>
      <c r="D113" s="102"/>
      <c r="E113" s="73"/>
      <c r="F113" s="9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s="2" customFormat="1" ht="15.75">
      <c r="A114" s="79"/>
      <c r="B114" s="109"/>
      <c r="C114" s="73"/>
      <c r="D114" s="102"/>
      <c r="E114" s="73"/>
      <c r="F114" s="9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s="2" customFormat="1" ht="15.75">
      <c r="A115" s="113"/>
      <c r="B115" s="109"/>
      <c r="C115" s="73"/>
      <c r="D115" s="102"/>
      <c r="E115" s="73"/>
      <c r="F115" s="9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s="2" customFormat="1" ht="15.75">
      <c r="A116" s="78"/>
      <c r="B116" s="109"/>
      <c r="C116" s="73"/>
      <c r="D116" s="102"/>
      <c r="E116" s="73"/>
      <c r="F116" s="9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s="2" customFormat="1" ht="15.75">
      <c r="A117" s="79"/>
      <c r="B117" s="109"/>
      <c r="C117" s="73"/>
      <c r="D117" s="102"/>
      <c r="E117" s="73"/>
      <c r="F117" s="9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s="2" customFormat="1" ht="15.75">
      <c r="A118" s="78"/>
      <c r="B118" s="109"/>
      <c r="C118" s="73"/>
      <c r="D118" s="102"/>
      <c r="E118" s="73"/>
      <c r="F118" s="9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s="2" customFormat="1" ht="15.75">
      <c r="A119" s="78"/>
      <c r="B119" s="109"/>
      <c r="C119" s="73"/>
      <c r="D119" s="102"/>
      <c r="E119" s="73"/>
      <c r="F119" s="9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2" customFormat="1" ht="15.75">
      <c r="A120" s="79"/>
      <c r="B120" s="109"/>
      <c r="C120" s="73"/>
      <c r="D120" s="102"/>
      <c r="E120" s="73"/>
      <c r="F120" s="9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s="2" customFormat="1" ht="15.75">
      <c r="A121" s="79"/>
      <c r="B121" s="109"/>
      <c r="C121" s="73"/>
      <c r="D121" s="102"/>
      <c r="E121" s="73"/>
      <c r="F121" s="9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s="2" customFormat="1" ht="15.75">
      <c r="A122" s="79"/>
      <c r="B122" s="109"/>
      <c r="C122" s="73"/>
      <c r="D122" s="102"/>
      <c r="E122" s="102"/>
      <c r="F122" s="9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s="2" customFormat="1" ht="15.75">
      <c r="A123" s="79"/>
      <c r="B123" s="109"/>
      <c r="C123" s="73"/>
      <c r="D123" s="102"/>
      <c r="E123" s="102"/>
      <c r="F123" s="9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s="2" customFormat="1" ht="15.75">
      <c r="A124" s="77"/>
      <c r="B124" s="114"/>
      <c r="C124" s="73"/>
      <c r="D124" s="102"/>
      <c r="E124" s="102"/>
      <c r="F124" s="9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2" customFormat="1" ht="15.75">
      <c r="A125" s="79"/>
      <c r="B125" s="114"/>
      <c r="C125" s="73"/>
      <c r="D125" s="102"/>
      <c r="E125" s="102"/>
      <c r="F125" s="9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s="2" customFormat="1" ht="15.75">
      <c r="A126" s="79"/>
      <c r="B126" s="114"/>
      <c r="C126" s="73"/>
      <c r="D126" s="102"/>
      <c r="E126" s="102"/>
      <c r="F126" s="9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s="2" customFormat="1" ht="15.75">
      <c r="A127" s="79"/>
      <c r="B127" s="114"/>
      <c r="C127" s="73"/>
      <c r="D127" s="102"/>
      <c r="E127" s="102"/>
      <c r="F127" s="9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s="2" customFormat="1" ht="15.75">
      <c r="A128" s="79"/>
      <c r="B128" s="114"/>
      <c r="C128" s="73"/>
      <c r="D128" s="102"/>
      <c r="E128" s="102"/>
      <c r="F128" s="9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s="2" customFormat="1" ht="15.75">
      <c r="A129" s="79"/>
      <c r="B129" s="114"/>
      <c r="C129" s="73"/>
      <c r="D129" s="102"/>
      <c r="E129" s="102"/>
      <c r="F129" s="115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2" customFormat="1" ht="15.75">
      <c r="A130" s="116"/>
      <c r="B130" s="114"/>
      <c r="C130" s="73"/>
      <c r="D130" s="102"/>
      <c r="E130" s="102"/>
      <c r="F130" s="9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s="2" customFormat="1" ht="15.75">
      <c r="A131" s="112"/>
      <c r="B131" s="114"/>
      <c r="C131" s="73"/>
      <c r="D131" s="102"/>
      <c r="E131" s="102"/>
      <c r="F131" s="9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s="2" customFormat="1" ht="15.75">
      <c r="A132" s="117"/>
      <c r="B132" s="114"/>
      <c r="C132" s="73"/>
      <c r="D132" s="102"/>
      <c r="E132" s="102"/>
      <c r="F132" s="9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s="2" customFormat="1" ht="15.75">
      <c r="A133" s="79"/>
      <c r="B133" s="114"/>
      <c r="C133" s="73"/>
      <c r="D133" s="102"/>
      <c r="E133" s="102"/>
      <c r="F133" s="9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s="2" customFormat="1" ht="15.75">
      <c r="A134" s="79"/>
      <c r="B134" s="114"/>
      <c r="C134" s="73"/>
      <c r="D134" s="102"/>
      <c r="E134" s="102"/>
      <c r="F134" s="9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2" customFormat="1" ht="15.75">
      <c r="A135" s="80"/>
      <c r="B135" s="114"/>
      <c r="C135" s="73"/>
      <c r="D135" s="118"/>
      <c r="E135" s="118"/>
      <c r="F135" s="9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s="2" customFormat="1" ht="15.75">
      <c r="A136" s="80"/>
      <c r="B136" s="114"/>
      <c r="C136" s="73"/>
      <c r="D136" s="102"/>
      <c r="E136" s="102"/>
      <c r="F136" s="9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s="2" customFormat="1" ht="15.75">
      <c r="A137" s="80"/>
      <c r="B137" s="114"/>
      <c r="C137" s="73"/>
      <c r="D137" s="102"/>
      <c r="E137" s="102"/>
      <c r="F137" s="9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s="2" customFormat="1" ht="15.75">
      <c r="A138" s="111"/>
      <c r="B138" s="114"/>
      <c r="C138" s="73"/>
      <c r="D138" s="102"/>
      <c r="E138" s="102"/>
      <c r="F138" s="9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s="2" customFormat="1" ht="15.75">
      <c r="A139" s="79"/>
      <c r="B139" s="114"/>
      <c r="C139" s="73"/>
      <c r="D139" s="102"/>
      <c r="E139" s="102"/>
      <c r="F139" s="9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s="2" customFormat="1" ht="15.75">
      <c r="A140" s="117"/>
      <c r="B140" s="114"/>
      <c r="C140" s="73"/>
      <c r="D140" s="102"/>
      <c r="E140" s="102"/>
      <c r="F140" s="9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s="2" customFormat="1" ht="15.75">
      <c r="A141" s="111"/>
      <c r="B141" s="114"/>
      <c r="C141" s="73"/>
      <c r="D141" s="102"/>
      <c r="E141" s="102"/>
      <c r="F141" s="9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s="2" customFormat="1" ht="15.75">
      <c r="A142" s="111"/>
      <c r="B142" s="114"/>
      <c r="C142" s="73"/>
      <c r="D142" s="102"/>
      <c r="E142" s="102"/>
      <c r="F142" s="9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s="2" customFormat="1" ht="15.75">
      <c r="A143" s="80"/>
      <c r="B143" s="114"/>
      <c r="C143" s="73"/>
      <c r="D143" s="102"/>
      <c r="E143" s="102"/>
      <c r="F143" s="9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s="2" customFormat="1" ht="15.75">
      <c r="A144" s="111"/>
      <c r="B144" s="114"/>
      <c r="C144" s="73"/>
      <c r="D144" s="102"/>
      <c r="E144" s="102"/>
      <c r="F144" s="9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2" customFormat="1" ht="15.75">
      <c r="A145" s="79"/>
      <c r="B145" s="114"/>
      <c r="C145" s="73"/>
      <c r="D145" s="102"/>
      <c r="E145" s="102"/>
      <c r="F145" s="9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s="2" customFormat="1" ht="15.75">
      <c r="A146" s="79"/>
      <c r="B146" s="114"/>
      <c r="C146" s="73"/>
      <c r="D146" s="102"/>
      <c r="E146" s="102"/>
      <c r="F146" s="9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s="2" customFormat="1" ht="15.75">
      <c r="A147" s="79"/>
      <c r="B147" s="114"/>
      <c r="C147" s="73"/>
      <c r="D147" s="102"/>
      <c r="E147" s="102"/>
      <c r="F147" s="9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s="2" customFormat="1" ht="15.75">
      <c r="A148" s="111"/>
      <c r="B148" s="114"/>
      <c r="C148" s="73"/>
      <c r="D148" s="102"/>
      <c r="E148" s="102"/>
      <c r="F148" s="9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2" customFormat="1" ht="15.75">
      <c r="A149" s="79"/>
      <c r="B149" s="114"/>
      <c r="C149" s="73"/>
      <c r="D149" s="102"/>
      <c r="E149" s="102"/>
      <c r="F149" s="9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2" customFormat="1" ht="15.75">
      <c r="A150" s="119"/>
      <c r="B150" s="114"/>
      <c r="C150" s="73"/>
      <c r="D150" s="102"/>
      <c r="E150" s="102"/>
      <c r="F150" s="9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s="2" customFormat="1" ht="15.75">
      <c r="A151" s="79"/>
      <c r="B151" s="120"/>
      <c r="C151" s="76"/>
      <c r="D151" s="82"/>
      <c r="E151" s="76"/>
      <c r="F151" s="115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s="2" customFormat="1" ht="15.75">
      <c r="A152" s="79"/>
      <c r="B152" s="120"/>
      <c r="C152" s="76"/>
      <c r="D152" s="82"/>
      <c r="E152" s="76"/>
      <c r="F152" s="115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s="2" customFormat="1" ht="15.75">
      <c r="A153" s="79"/>
      <c r="B153" s="120"/>
      <c r="C153" s="76"/>
      <c r="D153" s="82"/>
      <c r="E153" s="76"/>
      <c r="F153" s="115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s="2" customFormat="1" ht="15.75">
      <c r="A154" s="113"/>
      <c r="B154" s="120"/>
      <c r="C154" s="76"/>
      <c r="D154" s="82"/>
      <c r="E154" s="76"/>
      <c r="F154" s="115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2" customFormat="1" ht="15.75">
      <c r="A155" s="113"/>
      <c r="B155" s="120"/>
      <c r="C155" s="76"/>
      <c r="D155" s="121"/>
      <c r="E155" s="76"/>
      <c r="F155" s="115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s="2" customFormat="1" ht="15.75">
      <c r="A156" s="116"/>
      <c r="B156" s="122"/>
      <c r="C156" s="76"/>
      <c r="D156" s="82"/>
      <c r="E156" s="76"/>
      <c r="F156" s="115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s="2" customFormat="1" ht="15.75">
      <c r="A157" s="112"/>
      <c r="B157" s="120"/>
      <c r="C157" s="76"/>
      <c r="D157" s="82"/>
      <c r="E157" s="76"/>
      <c r="F157" s="115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s="2" customFormat="1" ht="15.75">
      <c r="A158" s="117"/>
      <c r="B158" s="120"/>
      <c r="C158" s="76"/>
      <c r="D158" s="82"/>
      <c r="E158" s="76"/>
      <c r="F158" s="115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s="2" customFormat="1" ht="15.75">
      <c r="A159" s="80"/>
      <c r="B159" s="123"/>
      <c r="C159" s="76"/>
      <c r="D159" s="82"/>
      <c r="E159" s="76"/>
      <c r="F159" s="115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2" customFormat="1" ht="15.75">
      <c r="A160" s="80"/>
      <c r="B160" s="120"/>
      <c r="C160" s="76"/>
      <c r="D160" s="82"/>
      <c r="E160" s="76"/>
      <c r="F160" s="115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s="2" customFormat="1" ht="15.75">
      <c r="A161" s="80"/>
      <c r="B161" s="120"/>
      <c r="C161" s="76"/>
      <c r="D161" s="121"/>
      <c r="E161" s="76"/>
      <c r="F161" s="115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s="2" customFormat="1" ht="15.75">
      <c r="A162" s="79"/>
      <c r="B162" s="124"/>
      <c r="C162" s="76"/>
      <c r="D162" s="82"/>
      <c r="E162" s="76"/>
      <c r="F162" s="115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s="2" customFormat="1" ht="15.75">
      <c r="A163" s="117"/>
      <c r="B163" s="120"/>
      <c r="C163" s="76"/>
      <c r="D163" s="121"/>
      <c r="E163" s="76"/>
      <c r="F163" s="115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s="2" customFormat="1" ht="15.75">
      <c r="A164" s="80"/>
      <c r="B164" s="122"/>
      <c r="C164" s="76"/>
      <c r="D164" s="82"/>
      <c r="E164" s="76"/>
      <c r="F164" s="115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2" customFormat="1" ht="15.75">
      <c r="A165" s="80"/>
      <c r="B165" s="120"/>
      <c r="C165" s="76"/>
      <c r="D165" s="76"/>
      <c r="E165" s="76"/>
      <c r="F165" s="115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s="2" customFormat="1" ht="15.75">
      <c r="A166" s="80"/>
      <c r="B166" s="123"/>
      <c r="C166" s="76"/>
      <c r="D166" s="76"/>
      <c r="E166" s="76"/>
      <c r="F166" s="115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s="2" customFormat="1" ht="15.75">
      <c r="A167" s="79"/>
      <c r="B167" s="120"/>
      <c r="C167" s="76"/>
      <c r="D167" s="76"/>
      <c r="E167" s="76"/>
      <c r="F167" s="115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s="2" customFormat="1" ht="15.75">
      <c r="A168" s="79"/>
      <c r="B168" s="122"/>
      <c r="C168" s="76"/>
      <c r="D168" s="82"/>
      <c r="E168" s="76"/>
      <c r="F168" s="115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s="2" customFormat="1" ht="15.75">
      <c r="A169" s="125"/>
      <c r="B169" s="120"/>
      <c r="C169" s="76"/>
      <c r="D169" s="82"/>
      <c r="E169" s="76"/>
      <c r="F169" s="115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s="2" customFormat="1" ht="15.75">
      <c r="A170" s="126"/>
      <c r="B170" s="120"/>
      <c r="C170" s="76"/>
      <c r="D170" s="82"/>
      <c r="E170" s="76"/>
      <c r="F170" s="115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s="2" customFormat="1" ht="15.75">
      <c r="A171" s="117"/>
      <c r="B171" s="120"/>
      <c r="C171" s="76"/>
      <c r="D171" s="82"/>
      <c r="E171" s="76"/>
      <c r="F171" s="115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spans="1:256" s="2" customFormat="1" ht="15.75">
      <c r="A172" s="79"/>
      <c r="B172" s="122"/>
      <c r="C172" s="127"/>
      <c r="D172" s="127"/>
      <c r="E172" s="127"/>
      <c r="F172" s="115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:256" s="2" customFormat="1" ht="15.75">
      <c r="A173" s="79"/>
      <c r="B173" s="122"/>
      <c r="C173" s="127"/>
      <c r="D173" s="127"/>
      <c r="E173" s="127"/>
      <c r="F173" s="115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</row>
    <row r="174" spans="1:256" s="2" customFormat="1" ht="15.75">
      <c r="A174" s="79"/>
      <c r="B174" s="128"/>
      <c r="C174" s="127"/>
      <c r="D174" s="127"/>
      <c r="E174" s="127"/>
      <c r="F174" s="115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s="2" customFormat="1" ht="15.75">
      <c r="A175" s="79"/>
      <c r="B175" s="128"/>
      <c r="C175" s="127"/>
      <c r="D175" s="127"/>
      <c r="E175" s="127"/>
      <c r="F175" s="115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:256" s="2" customFormat="1" ht="15.75">
      <c r="A176" s="116"/>
      <c r="B176" s="128"/>
      <c r="C176" s="127"/>
      <c r="D176" s="127"/>
      <c r="E176" s="127"/>
      <c r="F176" s="115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spans="1:256" s="2" customFormat="1" ht="15.75">
      <c r="A177" s="79"/>
      <c r="B177" s="128"/>
      <c r="C177" s="127"/>
      <c r="D177" s="127"/>
      <c r="E177" s="127"/>
      <c r="F177" s="115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spans="1:256" s="2" customFormat="1" ht="15.75">
      <c r="A178" s="79"/>
      <c r="B178" s="128"/>
      <c r="C178" s="127"/>
      <c r="D178" s="127"/>
      <c r="E178" s="127"/>
      <c r="F178" s="115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56" s="2" customFormat="1" ht="15.75">
      <c r="A179" s="79"/>
      <c r="B179" s="128"/>
      <c r="C179" s="127"/>
      <c r="D179" s="127"/>
      <c r="E179" s="127"/>
      <c r="F179" s="115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s="2" customFormat="1" ht="15.75">
      <c r="A180" s="129"/>
      <c r="B180" s="128"/>
      <c r="C180" s="127"/>
      <c r="D180" s="127"/>
      <c r="E180" s="127"/>
      <c r="F180" s="115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</row>
    <row r="181" spans="1:256" s="2" customFormat="1" ht="15.75">
      <c r="A181" s="129"/>
      <c r="B181" s="128"/>
      <c r="C181" s="127"/>
      <c r="D181" s="127"/>
      <c r="E181" s="127"/>
      <c r="F181" s="115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s="2" customFormat="1" ht="15.75">
      <c r="A182" s="129"/>
      <c r="B182" s="128"/>
      <c r="C182" s="127"/>
      <c r="D182" s="127"/>
      <c r="E182" s="127"/>
      <c r="F182" s="115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pans="1:256" s="2" customFormat="1" ht="15.75">
      <c r="A183" s="129"/>
      <c r="B183" s="128"/>
      <c r="C183" s="127"/>
      <c r="D183" s="127"/>
      <c r="E183" s="127"/>
      <c r="F183" s="115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256" s="2" customFormat="1" ht="15.75">
      <c r="A184" s="129"/>
      <c r="B184" s="128"/>
      <c r="C184" s="127"/>
      <c r="D184" s="127"/>
      <c r="E184" s="127"/>
      <c r="F184" s="115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s="2" customFormat="1" ht="15.75">
      <c r="A185" s="129"/>
      <c r="B185" s="128"/>
      <c r="C185" s="127"/>
      <c r="D185" s="127"/>
      <c r="E185" s="127"/>
      <c r="F185" s="115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</row>
    <row r="186" spans="1:256" s="2" customFormat="1" ht="15.75">
      <c r="A186" s="129"/>
      <c r="B186" s="128"/>
      <c r="C186" s="127"/>
      <c r="D186" s="127"/>
      <c r="E186" s="127"/>
      <c r="F186" s="115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:256" s="2" customFormat="1" ht="15.75">
      <c r="A187" s="129"/>
      <c r="B187" s="128"/>
      <c r="C187" s="127"/>
      <c r="D187" s="127"/>
      <c r="E187" s="127"/>
      <c r="F187" s="11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spans="1:256" s="2" customFormat="1" ht="15.75">
      <c r="A188" s="129"/>
      <c r="B188" s="128"/>
      <c r="C188" s="127"/>
      <c r="D188" s="127"/>
      <c r="E188" s="127"/>
      <c r="F188" s="11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spans="1:256" s="2" customFormat="1" ht="15.75">
      <c r="A189" s="129"/>
      <c r="B189" s="128"/>
      <c r="C189" s="127"/>
      <c r="D189" s="127"/>
      <c r="E189" s="127"/>
      <c r="F189" s="11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:256" s="2" customFormat="1" ht="15.75">
      <c r="A190" s="129"/>
      <c r="B190" s="128"/>
      <c r="C190" s="127"/>
      <c r="D190" s="127"/>
      <c r="E190" s="127"/>
      <c r="F190" s="11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spans="1:256" s="2" customFormat="1" ht="15.75">
      <c r="A191" s="129"/>
      <c r="B191" s="128"/>
      <c r="C191" s="127"/>
      <c r="D191" s="127"/>
      <c r="E191" s="127"/>
      <c r="F191" s="11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spans="1:256" s="2" customFormat="1" ht="15.75">
      <c r="A192" s="129"/>
      <c r="B192" s="128"/>
      <c r="C192" s="127"/>
      <c r="D192" s="127"/>
      <c r="E192" s="127"/>
      <c r="F192" s="11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s="2" customFormat="1" ht="15.75">
      <c r="A193" s="129"/>
      <c r="B193" s="128"/>
      <c r="C193" s="127"/>
      <c r="D193" s="127"/>
      <c r="E193" s="127"/>
      <c r="F193" s="11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spans="1:256" s="2" customFormat="1" ht="15.75">
      <c r="A194" s="129"/>
      <c r="B194" s="128"/>
      <c r="C194" s="127"/>
      <c r="D194" s="127"/>
      <c r="E194" s="127"/>
      <c r="F194" s="11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:256" s="2" customFormat="1" ht="15.75">
      <c r="A195" s="129"/>
      <c r="B195" s="128"/>
      <c r="C195" s="127"/>
      <c r="D195" s="127"/>
      <c r="E195" s="127"/>
      <c r="F195" s="11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1:256" s="2" customFormat="1" ht="15.75">
      <c r="A196" s="129"/>
      <c r="B196" s="128"/>
      <c r="C196" s="127"/>
      <c r="D196" s="127"/>
      <c r="E196" s="127"/>
      <c r="F196" s="11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7" spans="1:256" s="2" customFormat="1" ht="15.75">
      <c r="A197" s="129"/>
      <c r="B197" s="128"/>
      <c r="C197" s="127"/>
      <c r="D197" s="127"/>
      <c r="E197" s="127"/>
      <c r="F197" s="11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spans="1:256" s="2" customFormat="1" ht="15.75">
      <c r="A198" s="129"/>
      <c r="B198" s="128"/>
      <c r="C198" s="127"/>
      <c r="D198" s="127"/>
      <c r="E198" s="127"/>
      <c r="F198" s="11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</row>
    <row r="199" spans="1:256" s="2" customFormat="1" ht="15.75">
      <c r="A199" s="129"/>
      <c r="B199" s="128"/>
      <c r="C199" s="127"/>
      <c r="D199" s="127"/>
      <c r="E199" s="127"/>
      <c r="F199" s="11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spans="1:256" s="2" customFormat="1" ht="15.75">
      <c r="A200" s="129"/>
      <c r="B200" s="128"/>
      <c r="C200" s="127"/>
      <c r="D200" s="127"/>
      <c r="E200" s="127"/>
      <c r="F200" s="11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</row>
    <row r="201" spans="1:256" s="2" customFormat="1" ht="15.75">
      <c r="A201" s="129"/>
      <c r="B201" s="128"/>
      <c r="C201" s="127"/>
      <c r="D201" s="127"/>
      <c r="E201" s="127"/>
      <c r="F201" s="11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</row>
    <row r="202" spans="1:256" s="2" customFormat="1" ht="15.75">
      <c r="A202" s="129"/>
      <c r="B202" s="128"/>
      <c r="C202" s="127"/>
      <c r="D202" s="127"/>
      <c r="E202" s="127"/>
      <c r="F202" s="11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</row>
    <row r="203" spans="1:256" s="2" customFormat="1" ht="15.75">
      <c r="A203" s="129"/>
      <c r="B203" s="128"/>
      <c r="C203" s="127"/>
      <c r="D203" s="127"/>
      <c r="E203" s="127"/>
      <c r="F203" s="11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</row>
    <row r="204" spans="1:256" s="2" customFormat="1" ht="15.75">
      <c r="A204" s="129"/>
      <c r="B204" s="128"/>
      <c r="C204" s="127"/>
      <c r="D204" s="127"/>
      <c r="E204" s="127"/>
      <c r="F204" s="11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</row>
    <row r="205" spans="1:256" s="2" customFormat="1" ht="15.75">
      <c r="A205" s="129"/>
      <c r="B205" s="128"/>
      <c r="C205" s="127"/>
      <c r="D205" s="127"/>
      <c r="E205" s="127"/>
      <c r="F205" s="11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</row>
    <row r="206" spans="1:256" s="2" customFormat="1" ht="15.75">
      <c r="A206" s="129"/>
      <c r="B206" s="128"/>
      <c r="C206" s="127"/>
      <c r="D206" s="127"/>
      <c r="E206" s="127"/>
      <c r="F206" s="11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</row>
    <row r="207" spans="1:256" s="2" customFormat="1" ht="15.75">
      <c r="A207" s="129"/>
      <c r="B207" s="128"/>
      <c r="C207" s="127"/>
      <c r="D207" s="127"/>
      <c r="E207" s="127"/>
      <c r="F207" s="11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</row>
    <row r="208" spans="1:256" s="2" customFormat="1" ht="15.75">
      <c r="A208" s="129"/>
      <c r="B208" s="128"/>
      <c r="C208" s="127"/>
      <c r="D208" s="127"/>
      <c r="E208" s="127"/>
      <c r="F208" s="11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</row>
    <row r="209" spans="1:256" s="2" customFormat="1" ht="15.75">
      <c r="A209" s="129"/>
      <c r="B209" s="128"/>
      <c r="C209" s="127"/>
      <c r="D209" s="127"/>
      <c r="E209" s="127"/>
      <c r="F209" s="11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2:5" ht="15.75">
      <c r="B210" s="128"/>
      <c r="C210" s="127"/>
      <c r="D210" s="127"/>
      <c r="E210" s="127"/>
    </row>
    <row r="211" spans="2:5" ht="15.75">
      <c r="B211" s="128"/>
      <c r="C211" s="127"/>
      <c r="D211" s="127"/>
      <c r="E211" s="127"/>
    </row>
    <row r="212" spans="2:5" ht="15.75">
      <c r="B212" s="128"/>
      <c r="C212" s="127"/>
      <c r="D212" s="127"/>
      <c r="E212" s="127"/>
    </row>
    <row r="213" spans="2:5" ht="15.75">
      <c r="B213" s="128"/>
      <c r="C213" s="127"/>
      <c r="D213" s="127"/>
      <c r="E213" s="127"/>
    </row>
    <row r="214" spans="2:5" ht="15.75">
      <c r="B214" s="128"/>
      <c r="C214" s="127"/>
      <c r="D214" s="127"/>
      <c r="E214" s="127"/>
    </row>
    <row r="215" spans="2:5" ht="15.75">
      <c r="B215" s="128"/>
      <c r="C215" s="127"/>
      <c r="D215" s="127"/>
      <c r="E215" s="127"/>
    </row>
    <row r="216" spans="2:5" ht="15.75">
      <c r="B216" s="128"/>
      <c r="C216" s="127"/>
      <c r="D216" s="127"/>
      <c r="E216" s="127"/>
    </row>
    <row r="217" spans="2:5" ht="15.75">
      <c r="B217" s="128"/>
      <c r="C217" s="127"/>
      <c r="D217" s="127"/>
      <c r="E217" s="127"/>
    </row>
    <row r="218" spans="2:5" ht="15.75">
      <c r="B218" s="128"/>
      <c r="C218" s="127"/>
      <c r="D218" s="127"/>
      <c r="E218" s="127"/>
    </row>
    <row r="219" spans="1:256" s="2" customFormat="1" ht="15.75">
      <c r="A219" s="129"/>
      <c r="B219" s="128"/>
      <c r="C219" s="127"/>
      <c r="D219" s="127"/>
      <c r="E219" s="127"/>
      <c r="F219" s="115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  <c r="IV219" s="5"/>
    </row>
    <row r="220" spans="1:256" s="2" customFormat="1" ht="15.75">
      <c r="A220" s="129"/>
      <c r="B220" s="128"/>
      <c r="C220" s="127"/>
      <c r="D220" s="127"/>
      <c r="E220" s="127"/>
      <c r="F220" s="115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  <c r="IV220" s="5"/>
    </row>
    <row r="221" spans="1:256" s="2" customFormat="1" ht="15.75">
      <c r="A221" s="129"/>
      <c r="B221" s="128"/>
      <c r="C221" s="127"/>
      <c r="D221" s="127"/>
      <c r="E221" s="127"/>
      <c r="F221" s="115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  <c r="IV221" s="5"/>
    </row>
    <row r="222" spans="1:256" s="2" customFormat="1" ht="15.75">
      <c r="A222" s="129"/>
      <c r="B222" s="128"/>
      <c r="C222" s="127"/>
      <c r="D222" s="127"/>
      <c r="E222" s="127"/>
      <c r="F222" s="115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</row>
    <row r="223" spans="1:256" s="2" customFormat="1" ht="15.75">
      <c r="A223" s="129"/>
      <c r="B223" s="128"/>
      <c r="C223" s="127"/>
      <c r="D223" s="127"/>
      <c r="E223" s="127"/>
      <c r="F223" s="115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  <c r="IV223" s="5"/>
    </row>
    <row r="224" spans="1:256" s="2" customFormat="1" ht="15.75">
      <c r="A224" s="129"/>
      <c r="B224" s="128"/>
      <c r="C224" s="127"/>
      <c r="D224" s="127"/>
      <c r="E224" s="127"/>
      <c r="F224" s="115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</row>
    <row r="225" spans="1:256" s="2" customFormat="1" ht="15.75">
      <c r="A225" s="129"/>
      <c r="B225" s="128"/>
      <c r="C225" s="127"/>
      <c r="D225" s="127"/>
      <c r="E225" s="127"/>
      <c r="F225" s="11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  <c r="IV225" s="5"/>
    </row>
    <row r="226" spans="1:256" s="2" customFormat="1" ht="15.75">
      <c r="A226" s="129"/>
      <c r="B226" s="128"/>
      <c r="C226" s="127"/>
      <c r="D226" s="127"/>
      <c r="E226" s="127"/>
      <c r="F226" s="115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  <c r="IV226" s="5"/>
    </row>
    <row r="227" spans="1:6" ht="12.75">
      <c r="A227" s="3"/>
      <c r="B227" s="128"/>
      <c r="C227" s="127"/>
      <c r="D227" s="127"/>
      <c r="E227" s="127"/>
      <c r="F227" s="3"/>
    </row>
    <row r="228" spans="1:6" ht="12.75">
      <c r="A228" s="3"/>
      <c r="B228" s="128"/>
      <c r="C228" s="127"/>
      <c r="D228" s="127"/>
      <c r="E228" s="127"/>
      <c r="F228" s="3"/>
    </row>
    <row r="229" spans="1:6" ht="12.75">
      <c r="A229" s="3"/>
      <c r="B229" s="128"/>
      <c r="C229" s="127"/>
      <c r="D229" s="127"/>
      <c r="E229" s="127"/>
      <c r="F229" s="3"/>
    </row>
    <row r="230" spans="1:6" ht="12.75">
      <c r="A230" s="3"/>
      <c r="B230" s="128"/>
      <c r="C230" s="127"/>
      <c r="D230" s="127"/>
      <c r="E230" s="127"/>
      <c r="F230" s="3"/>
    </row>
    <row r="231" spans="1:6" ht="12.75">
      <c r="A231" s="3"/>
      <c r="B231" s="128"/>
      <c r="C231" s="127"/>
      <c r="D231" s="127"/>
      <c r="E231" s="127"/>
      <c r="F231" s="3"/>
    </row>
    <row r="232" spans="1:6" ht="12.75">
      <c r="A232" s="3"/>
      <c r="B232" s="128"/>
      <c r="C232" s="127"/>
      <c r="D232" s="127"/>
      <c r="E232" s="127"/>
      <c r="F232" s="3"/>
    </row>
    <row r="233" spans="1:6" ht="12.75">
      <c r="A233" s="3"/>
      <c r="B233" s="128"/>
      <c r="C233" s="127"/>
      <c r="D233" s="127"/>
      <c r="E233" s="127"/>
      <c r="F233" s="3"/>
    </row>
    <row r="234" spans="1:6" ht="12.75">
      <c r="A234" s="3"/>
      <c r="B234" s="128"/>
      <c r="C234" s="127"/>
      <c r="D234" s="127"/>
      <c r="E234" s="127"/>
      <c r="F234" s="3"/>
    </row>
    <row r="235" spans="1:6" ht="12.75">
      <c r="A235" s="3"/>
      <c r="B235" s="128"/>
      <c r="C235" s="127"/>
      <c r="D235" s="127"/>
      <c r="E235" s="127"/>
      <c r="F235" s="3"/>
    </row>
    <row r="236" spans="1:6" ht="12.75">
      <c r="A236" s="3"/>
      <c r="B236" s="128"/>
      <c r="C236" s="127"/>
      <c r="D236" s="127"/>
      <c r="E236" s="127"/>
      <c r="F236" s="3"/>
    </row>
    <row r="237" spans="1:6" ht="12.75">
      <c r="A237" s="3"/>
      <c r="B237" s="128"/>
      <c r="C237" s="127"/>
      <c r="D237" s="127"/>
      <c r="E237" s="127"/>
      <c r="F237" s="3"/>
    </row>
    <row r="238" spans="1:6" ht="12.75">
      <c r="A238" s="3"/>
      <c r="B238" s="128"/>
      <c r="C238" s="127"/>
      <c r="D238" s="127"/>
      <c r="E238" s="127"/>
      <c r="F238" s="3"/>
    </row>
    <row r="239" spans="1:6" ht="12.75">
      <c r="A239" s="3"/>
      <c r="B239" s="128"/>
      <c r="C239" s="127"/>
      <c r="D239" s="127"/>
      <c r="E239" s="127"/>
      <c r="F239" s="3"/>
    </row>
    <row r="240" spans="1:6" ht="12.75">
      <c r="A240" s="3"/>
      <c r="B240" s="128"/>
      <c r="C240" s="127"/>
      <c r="D240" s="127"/>
      <c r="E240" s="127"/>
      <c r="F240" s="3"/>
    </row>
    <row r="241" spans="1:6" ht="12.75">
      <c r="A241" s="3"/>
      <c r="B241" s="128"/>
      <c r="C241" s="127"/>
      <c r="D241" s="127"/>
      <c r="E241" s="127"/>
      <c r="F241" s="3"/>
    </row>
    <row r="242" spans="1:6" ht="12.75">
      <c r="A242" s="3"/>
      <c r="B242" s="128"/>
      <c r="C242" s="127"/>
      <c r="D242" s="127"/>
      <c r="E242" s="127"/>
      <c r="F242" s="3"/>
    </row>
    <row r="243" spans="1:6" ht="12.75">
      <c r="A243" s="3"/>
      <c r="B243" s="128"/>
      <c r="C243" s="127"/>
      <c r="D243" s="127"/>
      <c r="E243" s="127"/>
      <c r="F243" s="3"/>
    </row>
    <row r="244" spans="1:6" ht="12.75">
      <c r="A244" s="3"/>
      <c r="B244" s="128"/>
      <c r="C244" s="127"/>
      <c r="D244" s="127"/>
      <c r="E244" s="127"/>
      <c r="F244" s="3"/>
    </row>
    <row r="245" spans="1:6" ht="12.75">
      <c r="A245" s="3"/>
      <c r="B245" s="128"/>
      <c r="C245" s="127"/>
      <c r="D245" s="127"/>
      <c r="E245" s="127"/>
      <c r="F245" s="3"/>
    </row>
    <row r="246" spans="1:6" ht="12.75">
      <c r="A246" s="3"/>
      <c r="B246" s="128"/>
      <c r="C246" s="127"/>
      <c r="D246" s="127"/>
      <c r="E246" s="127"/>
      <c r="F246" s="3"/>
    </row>
    <row r="247" spans="1:6" ht="12.75">
      <c r="A247" s="3"/>
      <c r="B247" s="128"/>
      <c r="C247" s="127"/>
      <c r="D247" s="127"/>
      <c r="E247" s="127"/>
      <c r="F247" s="3"/>
    </row>
    <row r="248" spans="1:6" ht="12.75">
      <c r="A248" s="3"/>
      <c r="B248" s="128"/>
      <c r="C248" s="127"/>
      <c r="D248" s="127"/>
      <c r="E248" s="127"/>
      <c r="F248" s="3"/>
    </row>
    <row r="249" spans="1:6" ht="12.75">
      <c r="A249" s="3"/>
      <c r="B249" s="128"/>
      <c r="C249" s="127"/>
      <c r="D249" s="127"/>
      <c r="E249" s="127"/>
      <c r="F249" s="3"/>
    </row>
    <row r="250" spans="1:6" ht="12.75">
      <c r="A250" s="3"/>
      <c r="B250" s="128"/>
      <c r="C250" s="127"/>
      <c r="D250" s="127"/>
      <c r="E250" s="127"/>
      <c r="F250" s="3"/>
    </row>
    <row r="251" spans="1:6" ht="12.75">
      <c r="A251" s="3"/>
      <c r="B251" s="128"/>
      <c r="C251" s="127"/>
      <c r="D251" s="127"/>
      <c r="E251" s="127"/>
      <c r="F251" s="3"/>
    </row>
    <row r="252" spans="1:6" ht="12.75">
      <c r="A252" s="3"/>
      <c r="B252" s="128"/>
      <c r="C252" s="127"/>
      <c r="D252" s="127"/>
      <c r="E252" s="127"/>
      <c r="F252" s="3"/>
    </row>
    <row r="253" spans="1:6" ht="12.75">
      <c r="A253" s="3"/>
      <c r="B253" s="128"/>
      <c r="C253" s="127"/>
      <c r="D253" s="127"/>
      <c r="E253" s="127"/>
      <c r="F253" s="3"/>
    </row>
    <row r="254" spans="1:6" ht="12.75">
      <c r="A254" s="3"/>
      <c r="B254" s="128"/>
      <c r="C254" s="127"/>
      <c r="D254" s="127"/>
      <c r="E254" s="127"/>
      <c r="F254" s="3"/>
    </row>
    <row r="255" spans="1:6" ht="12.75">
      <c r="A255" s="3"/>
      <c r="B255" s="128"/>
      <c r="C255" s="127"/>
      <c r="D255" s="127"/>
      <c r="E255" s="127"/>
      <c r="F255" s="3"/>
    </row>
    <row r="256" spans="1:6" ht="12.75">
      <c r="A256" s="3"/>
      <c r="B256" s="128"/>
      <c r="C256" s="127"/>
      <c r="D256" s="127"/>
      <c r="E256" s="127"/>
      <c r="F256" s="3"/>
    </row>
    <row r="257" spans="1:6" ht="12.75">
      <c r="A257" s="3"/>
      <c r="B257" s="128"/>
      <c r="C257" s="127"/>
      <c r="D257" s="127"/>
      <c r="E257" s="127"/>
      <c r="F257" s="3"/>
    </row>
    <row r="258" spans="1:6" ht="12.75">
      <c r="A258" s="3"/>
      <c r="B258" s="128"/>
      <c r="C258" s="127"/>
      <c r="D258" s="127"/>
      <c r="E258" s="127"/>
      <c r="F258" s="3"/>
    </row>
    <row r="259" spans="1:6" ht="12.75">
      <c r="A259" s="3"/>
      <c r="B259" s="128"/>
      <c r="C259" s="127"/>
      <c r="D259" s="127"/>
      <c r="E259" s="127"/>
      <c r="F259" s="3"/>
    </row>
    <row r="260" spans="1:6" ht="12.75">
      <c r="A260" s="3"/>
      <c r="B260" s="128"/>
      <c r="C260" s="127"/>
      <c r="D260" s="127"/>
      <c r="E260" s="127"/>
      <c r="F260" s="3"/>
    </row>
    <row r="261" spans="1:6" ht="12.75">
      <c r="A261" s="3"/>
      <c r="B261" s="128"/>
      <c r="C261" s="127"/>
      <c r="D261" s="127"/>
      <c r="E261" s="127"/>
      <c r="F261" s="3"/>
    </row>
    <row r="262" spans="1:6" ht="12.75">
      <c r="A262" s="3"/>
      <c r="B262" s="128"/>
      <c r="C262" s="127"/>
      <c r="D262" s="127"/>
      <c r="E262" s="127"/>
      <c r="F262" s="3"/>
    </row>
    <row r="263" spans="1:6" ht="12.75">
      <c r="A263" s="3"/>
      <c r="B263" s="128"/>
      <c r="C263" s="127"/>
      <c r="D263" s="127"/>
      <c r="E263" s="127"/>
      <c r="F263" s="3"/>
    </row>
    <row r="264" spans="1:6" ht="12.75">
      <c r="A264" s="3"/>
      <c r="B264" s="128"/>
      <c r="C264" s="127"/>
      <c r="D264" s="127"/>
      <c r="E264" s="127"/>
      <c r="F264" s="3"/>
    </row>
    <row r="265" spans="1:6" ht="12.75">
      <c r="A265" s="3"/>
      <c r="B265" s="128"/>
      <c r="C265" s="127"/>
      <c r="D265" s="127"/>
      <c r="E265" s="127"/>
      <c r="F265" s="3"/>
    </row>
    <row r="266" spans="1:6" ht="12.75">
      <c r="A266" s="3"/>
      <c r="B266" s="128"/>
      <c r="C266" s="127"/>
      <c r="D266" s="127"/>
      <c r="E266" s="127"/>
      <c r="F266" s="3"/>
    </row>
    <row r="267" spans="1:6" ht="12.75">
      <c r="A267" s="3"/>
      <c r="B267" s="128"/>
      <c r="C267" s="127"/>
      <c r="D267" s="127"/>
      <c r="E267" s="127"/>
      <c r="F267" s="3"/>
    </row>
    <row r="268" spans="1:6" ht="12.75">
      <c r="A268" s="3"/>
      <c r="B268" s="128"/>
      <c r="C268" s="127"/>
      <c r="D268" s="127"/>
      <c r="E268" s="127"/>
      <c r="F268" s="3"/>
    </row>
    <row r="269" spans="1:6" ht="12.75">
      <c r="A269" s="3"/>
      <c r="B269" s="128"/>
      <c r="C269" s="127"/>
      <c r="D269" s="127"/>
      <c r="E269" s="127"/>
      <c r="F269" s="3"/>
    </row>
    <row r="270" spans="1:6" ht="12.75">
      <c r="A270" s="3"/>
      <c r="B270" s="128"/>
      <c r="C270" s="127"/>
      <c r="D270" s="127"/>
      <c r="E270" s="127"/>
      <c r="F270" s="3"/>
    </row>
    <row r="271" spans="1:6" ht="12.75">
      <c r="A271" s="3"/>
      <c r="B271" s="128"/>
      <c r="C271" s="127"/>
      <c r="D271" s="127"/>
      <c r="E271" s="127"/>
      <c r="F271" s="3"/>
    </row>
    <row r="272" spans="1:6" ht="12.75">
      <c r="A272" s="3"/>
      <c r="B272" s="128"/>
      <c r="C272" s="127"/>
      <c r="D272" s="127"/>
      <c r="E272" s="127"/>
      <c r="F272" s="3"/>
    </row>
    <row r="273" spans="1:6" ht="12.75">
      <c r="A273" s="3"/>
      <c r="B273" s="128"/>
      <c r="C273" s="127"/>
      <c r="D273" s="127"/>
      <c r="E273" s="127"/>
      <c r="F273" s="3"/>
    </row>
    <row r="274" spans="1:6" ht="12.75">
      <c r="A274" s="3"/>
      <c r="B274" s="128"/>
      <c r="C274" s="127"/>
      <c r="D274" s="127"/>
      <c r="E274" s="127"/>
      <c r="F274" s="3"/>
    </row>
    <row r="275" spans="1:6" ht="12.75">
      <c r="A275" s="3"/>
      <c r="B275" s="128"/>
      <c r="C275" s="127"/>
      <c r="D275" s="127"/>
      <c r="E275" s="127"/>
      <c r="F275" s="3"/>
    </row>
    <row r="276" spans="1:6" ht="12.75">
      <c r="A276" s="3"/>
      <c r="B276" s="128"/>
      <c r="C276" s="127"/>
      <c r="D276" s="127"/>
      <c r="E276" s="127"/>
      <c r="F276" s="3"/>
    </row>
    <row r="277" spans="1:6" ht="12.75">
      <c r="A277" s="3"/>
      <c r="B277" s="128"/>
      <c r="C277" s="127"/>
      <c r="D277" s="127"/>
      <c r="E277" s="127"/>
      <c r="F277" s="3"/>
    </row>
    <row r="278" spans="1:6" ht="12.75">
      <c r="A278" s="3"/>
      <c r="B278" s="128"/>
      <c r="C278" s="127"/>
      <c r="D278" s="127"/>
      <c r="E278" s="127"/>
      <c r="F278" s="3"/>
    </row>
    <row r="279" spans="1:6" ht="12.75">
      <c r="A279" s="3"/>
      <c r="B279" s="128"/>
      <c r="C279" s="127"/>
      <c r="D279" s="127"/>
      <c r="E279" s="127"/>
      <c r="F279" s="3"/>
    </row>
    <row r="280" spans="1:6" ht="12.75">
      <c r="A280" s="3"/>
      <c r="B280" s="128"/>
      <c r="C280" s="127"/>
      <c r="D280" s="127"/>
      <c r="E280" s="127"/>
      <c r="F280" s="3"/>
    </row>
    <row r="281" spans="1:6" ht="12.75">
      <c r="A281" s="3"/>
      <c r="B281" s="128"/>
      <c r="C281" s="127"/>
      <c r="D281" s="127"/>
      <c r="E281" s="127"/>
      <c r="F281" s="3"/>
    </row>
    <row r="282" spans="1:6" ht="12.75">
      <c r="A282" s="3"/>
      <c r="B282" s="128"/>
      <c r="C282" s="127"/>
      <c r="D282" s="127"/>
      <c r="E282" s="127"/>
      <c r="F282" s="3"/>
    </row>
    <row r="283" spans="1:6" ht="12.75">
      <c r="A283" s="3"/>
      <c r="B283" s="128"/>
      <c r="C283" s="127"/>
      <c r="D283" s="127"/>
      <c r="E283" s="127"/>
      <c r="F283" s="3"/>
    </row>
    <row r="284" spans="1:6" ht="12.75">
      <c r="A284" s="3"/>
      <c r="B284" s="128"/>
      <c r="C284" s="127"/>
      <c r="D284" s="127"/>
      <c r="E284" s="127"/>
      <c r="F284" s="3"/>
    </row>
    <row r="285" spans="1:6" ht="12.75">
      <c r="A285" s="3"/>
      <c r="B285" s="128"/>
      <c r="C285" s="127"/>
      <c r="D285" s="127"/>
      <c r="E285" s="127"/>
      <c r="F285" s="3"/>
    </row>
    <row r="286" spans="1:6" ht="12.75">
      <c r="A286" s="3"/>
      <c r="B286" s="128"/>
      <c r="C286" s="127"/>
      <c r="D286" s="127"/>
      <c r="E286" s="127"/>
      <c r="F286" s="3"/>
    </row>
    <row r="287" spans="1:6" ht="12.75">
      <c r="A287" s="3"/>
      <c r="B287" s="128"/>
      <c r="C287" s="127"/>
      <c r="D287" s="127"/>
      <c r="E287" s="127"/>
      <c r="F287" s="3"/>
    </row>
    <row r="288" spans="1:6" ht="12.75">
      <c r="A288" s="3"/>
      <c r="B288" s="128"/>
      <c r="C288" s="127"/>
      <c r="D288" s="127"/>
      <c r="E288" s="127"/>
      <c r="F288" s="3"/>
    </row>
    <row r="289" spans="1:6" ht="12.75">
      <c r="A289" s="3"/>
      <c r="B289" s="128"/>
      <c r="C289" s="127"/>
      <c r="D289" s="127"/>
      <c r="E289" s="127"/>
      <c r="F289" s="3"/>
    </row>
    <row r="290" spans="1:6" ht="12.75">
      <c r="A290" s="3"/>
      <c r="B290" s="128"/>
      <c r="C290" s="127"/>
      <c r="D290" s="127"/>
      <c r="E290" s="127"/>
      <c r="F290" s="3"/>
    </row>
    <row r="291" spans="1:6" ht="12.75">
      <c r="A291" s="3"/>
      <c r="B291" s="128"/>
      <c r="C291" s="127"/>
      <c r="D291" s="127"/>
      <c r="E291" s="127"/>
      <c r="F291" s="3"/>
    </row>
    <row r="292" spans="1:6" ht="12.75">
      <c r="A292" s="3"/>
      <c r="B292" s="128"/>
      <c r="C292" s="127"/>
      <c r="D292" s="127"/>
      <c r="E292" s="127"/>
      <c r="F292" s="3"/>
    </row>
    <row r="293" spans="1:6" ht="12.75">
      <c r="A293" s="3"/>
      <c r="B293" s="128"/>
      <c r="C293" s="127"/>
      <c r="D293" s="127"/>
      <c r="E293" s="127"/>
      <c r="F293" s="3"/>
    </row>
    <row r="294" spans="1:6" ht="12.75">
      <c r="A294" s="3"/>
      <c r="B294" s="128"/>
      <c r="C294" s="127"/>
      <c r="D294" s="127"/>
      <c r="E294" s="127"/>
      <c r="F294" s="3"/>
    </row>
    <row r="295" spans="1:6" ht="12.75">
      <c r="A295" s="3"/>
      <c r="B295" s="128"/>
      <c r="F295" s="3"/>
    </row>
    <row r="296" spans="1:6" ht="12.75">
      <c r="A296" s="3"/>
      <c r="B296" s="128"/>
      <c r="F296" s="3"/>
    </row>
  </sheetData>
  <sheetProtection/>
  <mergeCells count="3">
    <mergeCell ref="A1:F1"/>
    <mergeCell ref="A2:F2"/>
    <mergeCell ref="F11:F12"/>
  </mergeCells>
  <printOptions/>
  <pageMargins left="0.5511811023622047" right="0.15748031496062992" top="0.2362204724409449" bottom="0.2362204724409449" header="0.15748031496062992" footer="0.15748031496062992"/>
  <pageSetup fitToHeight="7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Юрьевна</dc:creator>
  <cp:keywords/>
  <dc:description/>
  <cp:lastModifiedBy>lnlydrvr</cp:lastModifiedBy>
  <cp:lastPrinted>2023-09-13T08:29:49Z</cp:lastPrinted>
  <dcterms:created xsi:type="dcterms:W3CDTF">2011-02-08T11:11:09Z</dcterms:created>
  <dcterms:modified xsi:type="dcterms:W3CDTF">2024-02-19T17:31:16Z</dcterms:modified>
  <cp:category/>
  <cp:version/>
  <cp:contentType/>
  <cp:contentStatus/>
</cp:coreProperties>
</file>